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4610" windowHeight="12495" tabRatio="786"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23" i="1" l="1"/>
  <c r="J21" i="6" l="1"/>
  <c r="G21" i="6"/>
  <c r="F21" i="6"/>
  <c r="I21" i="6" s="1"/>
  <c r="J20" i="6"/>
  <c r="G20" i="6"/>
  <c r="F20" i="6"/>
  <c r="I20" i="6" s="1"/>
  <c r="J19" i="6"/>
  <c r="G19" i="6"/>
  <c r="F19" i="6"/>
  <c r="I19" i="6" s="1"/>
  <c r="R18" i="6"/>
  <c r="E18" i="6"/>
  <c r="D18" i="6"/>
  <c r="J18" i="6" s="1"/>
  <c r="X18" i="6" s="1"/>
  <c r="C18" i="6"/>
  <c r="G18" i="6" l="1"/>
  <c r="F18" i="6"/>
  <c r="I18" i="6" s="1"/>
  <c r="W18" i="6" s="1"/>
</calcChain>
</file>

<file path=xl/sharedStrings.xml><?xml version="1.0" encoding="utf-8"?>
<sst xmlns="http://schemas.openxmlformats.org/spreadsheetml/2006/main" count="3489" uniqueCount="587">
  <si>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</si>
  <si>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</si>
  <si>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</si>
  <si>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</si>
  <si>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</si>
  <si>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</si>
  <si>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</si>
  <si>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</si>
  <si>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</si>
  <si>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</si>
  <si>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</si>
  <si>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</si>
  <si>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</si>
  <si>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</si>
  <si>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</si>
  <si>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</si>
  <si>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</si>
  <si>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</si>
  <si>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</si>
  <si>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</si>
  <si>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</si>
  <si>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</si>
  <si>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</si>
  <si>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</si>
  <si>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</si>
  <si>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</si>
  <si>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</si>
  <si>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</si>
  <si>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</si>
  <si>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</si>
  <si>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</si>
  <si>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</si>
  <si>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</si>
  <si>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</si>
  <si>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</si>
  <si>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</si>
  <si>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</si>
  <si>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</si>
  <si>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</si>
  <si>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</si>
  <si>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</si>
  <si>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</si>
  <si>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</si>
  <si>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</si>
  <si>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</si>
  <si>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</si>
  <si>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</si>
  <si>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</si>
  <si>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</si>
  <si>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</si>
  <si>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</si>
  <si>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</si>
  <si>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</si>
  <si>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</si>
  <si>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</si>
  <si>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</si>
  <si>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</si>
  <si>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</si>
  <si>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</si>
  <si>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</si>
  <si>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</si>
  <si>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</si>
  <si>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</si>
  <si>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</si>
  <si>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</si>
  <si>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</si>
  <si>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</si>
  <si>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</si>
  <si>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</si>
  <si>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</si>
  <si>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</si>
  <si>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</si>
  <si>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</si>
  <si>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</si>
  <si>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</si>
  <si>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</si>
  <si>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</si>
  <si>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</si>
  <si>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</si>
  <si>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</si>
  <si>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</si>
  <si>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</si>
  <si>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</si>
  <si>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</si>
  <si>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</si>
  <si>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</si>
  <si>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</si>
  <si>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</si>
  <si>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</si>
  <si>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</si>
  <si>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</si>
  <si>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</si>
  <si>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</si>
  <si>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</si>
  <si>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</si>
  <si>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</si>
  <si>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</si>
  <si>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</si>
  <si>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</si>
  <si>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</si>
  <si>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</si>
  <si>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</si>
  <si>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</si>
  <si>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</si>
  <si>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</si>
  <si>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</si>
  <si>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</si>
  <si>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</si>
  <si>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</si>
  <si>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</si>
  <si>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</si>
  <si>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</si>
  <si>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</si>
  <si>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</si>
  <si>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</si>
  <si>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</si>
  <si>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</si>
  <si>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</si>
  <si>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</si>
  <si>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</si>
  <si>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</si>
  <si>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</si>
  <si>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</si>
  <si>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</si>
  <si>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</si>
  <si>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</si>
  <si>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</si>
  <si>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</si>
  <si>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</si>
  <si>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</si>
  <si>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</si>
  <si>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</si>
  <si>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</si>
  <si>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</si>
  <si>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</si>
  <si>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</si>
  <si>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</si>
  <si>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</si>
  <si>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</si>
  <si>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</si>
  <si>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</si>
  <si>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</si>
  <si>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</si>
  <si>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</si>
  <si>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</si>
  <si>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</si>
  <si>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</si>
  <si>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</si>
  <si>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</si>
  <si>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</si>
  <si>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</si>
  <si>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</si>
  <si>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</si>
  <si>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</si>
  <si>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</si>
  <si>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</si>
  <si>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</si>
  <si>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</si>
  <si>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</si>
  <si>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</si>
  <si>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</si>
  <si>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</si>
  <si>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</si>
  <si>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</si>
  <si>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</si>
  <si>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</si>
  <si>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</si>
  <si>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</si>
  <si>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</si>
  <si>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</si>
  <si>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</si>
  <si>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</si>
  <si>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</si>
  <si>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</si>
  <si>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</si>
  <si>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</si>
  <si>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</si>
  <si>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</si>
  <si>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</si>
  <si>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</si>
  <si>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</si>
  <si>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</si>
  <si>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</si>
  <si>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</si>
  <si>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</si>
  <si>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</si>
  <si>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</si>
  <si>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</si>
  <si>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</si>
  <si>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</si>
  <si>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</si>
  <si>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</si>
  <si>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</si>
  <si>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</si>
  <si>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</si>
  <si>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</si>
  <si>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</si>
  <si>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</si>
  <si>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</si>
  <si>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</si>
  <si>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</si>
  <si>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</si>
  <si>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</si>
  <si>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</si>
  <si>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</si>
  <si>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</si>
  <si>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</si>
  <si>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</si>
  <si>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</si>
  <si>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</si>
  <si>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</si>
  <si>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</si>
  <si>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</si>
  <si>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</si>
  <si>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</si>
  <si>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</si>
  <si>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</si>
  <si>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</si>
  <si>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</si>
  <si>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</si>
  <si>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</si>
  <si>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</si>
  <si>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</si>
  <si>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</si>
  <si>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</si>
  <si>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</si>
  <si>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</si>
  <si>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</si>
  <si>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</si>
  <si>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</si>
  <si>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</si>
  <si>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</si>
  <si>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</si>
  <si>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</si>
  <si>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</si>
  <si>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</si>
  <si>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</si>
  <si>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</si>
  <si>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</si>
  <si>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</si>
  <si>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</si>
  <si>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</si>
  <si>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</si>
  <si>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</si>
  <si>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</si>
  <si>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</si>
  <si>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</si>
  <si>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</si>
  <si>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</si>
  <si>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</si>
  <si>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</si>
  <si>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</si>
  <si>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</si>
  <si>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</si>
  <si>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</si>
  <si>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</si>
  <si>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</si>
  <si>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</si>
  <si>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</si>
  <si>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</si>
  <si>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</si>
  <si>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</si>
  <si>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</si>
  <si>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</si>
  <si>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</si>
  <si>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</si>
  <si>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</si>
  <si>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</si>
  <si>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</si>
  <si>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</si>
  <si>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</si>
  <si>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</si>
  <si>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</si>
  <si>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</si>
  <si>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</si>
  <si>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</si>
  <si>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</si>
  <si>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</si>
  <si>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</si>
  <si>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</si>
  <si>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</si>
  <si>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</si>
  <si>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</si>
  <si>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</si>
  <si>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</si>
  <si>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</si>
  <si>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</si>
  <si>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</si>
  <si>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</si>
  <si>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</si>
  <si>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</si>
  <si>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</si>
  <si>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</si>
  <si>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</si>
  <si>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</si>
  <si>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</si>
  <si>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</si>
  <si>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</si>
  <si>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</si>
  <si>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</si>
  <si>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</si>
  <si>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</si>
  <si>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</si>
  <si>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</si>
  <si>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</si>
  <si>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</si>
  <si>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</si>
  <si>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</si>
  <si>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</si>
  <si>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</si>
  <si>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</si>
  <si>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</si>
  <si>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</si>
  <si>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</si>
  <si>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</si>
  <si>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</si>
  <si>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</si>
  <si>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</si>
  <si>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</si>
  <si>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</si>
  <si>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</si>
  <si>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</si>
  <si>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</si>
  <si>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</si>
  <si>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</si>
  <si>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</si>
  <si>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</si>
  <si>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</si>
  <si>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</si>
  <si>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</si>
  <si>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</si>
  <si>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</si>
  <si>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</si>
  <si>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</si>
  <si>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</si>
  <si>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</si>
  <si>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</si>
  <si>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</si>
  <si>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</si>
  <si>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</si>
  <si>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</si>
  <si>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</si>
  <si>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</si>
  <si>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</si>
  <si>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</si>
  <si>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</si>
  <si>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</si>
  <si>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</si>
  <si>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</si>
  <si>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</si>
  <si>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</si>
  <si>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</si>
  <si>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</si>
  <si>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</si>
  <si>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</si>
  <si>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</si>
  <si>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</si>
  <si>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</si>
  <si>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</si>
  <si>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</si>
  <si>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</si>
  <si>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</si>
  <si>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</si>
  <si>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</si>
  <si>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</si>
  <si>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</si>
  <si>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</si>
  <si>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</si>
  <si>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</si>
  <si>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</si>
  <si>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</si>
  <si>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</si>
  <si>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</si>
  <si>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</si>
  <si>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</si>
  <si>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</si>
  <si>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</si>
  <si>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</si>
  <si>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</si>
  <si>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</si>
  <si>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</si>
  <si>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</si>
  <si>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</si>
  <si>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</si>
  <si>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</si>
  <si>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</si>
  <si>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</si>
  <si>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</si>
  <si>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</si>
  <si>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</si>
  <si>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</si>
  <si>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</si>
  <si>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</si>
  <si>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</si>
  <si>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</si>
  <si>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</si>
  <si>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</si>
  <si>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</si>
  <si>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</si>
  <si>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</si>
  <si>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</si>
  <si>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</si>
  <si>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</si>
  <si>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</si>
  <si>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</si>
  <si>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</si>
  <si>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</si>
  <si>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</si>
  <si>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</si>
  <si>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</si>
  <si>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</si>
  <si>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</si>
  <si>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</si>
  <si>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</si>
  <si>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</si>
  <si>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</si>
  <si>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</si>
  <si>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</si>
  <si>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</si>
  <si>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</si>
  <si>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</si>
  <si>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</si>
  <si>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</si>
  <si>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</si>
  <si>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</si>
  <si>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</si>
  <si>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</si>
  <si>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</si>
  <si>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</si>
  <si>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</si>
  <si>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</si>
  <si>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</si>
  <si>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</si>
  <si>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</si>
  <si>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</si>
  <si>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</si>
  <si>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</si>
  <si>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</si>
  <si>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не влияет</t>
  </si>
  <si>
    <t>-</t>
  </si>
  <si>
    <t>г. Усинск</t>
  </si>
  <si>
    <t>Республика Коми, г. Усинск</t>
  </si>
  <si>
    <t>Нет этапов.</t>
  </si>
  <si>
    <t>нд</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</si>
  <si>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</si>
  <si>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</si>
  <si>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</si>
  <si>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</si>
  <si>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</si>
  <si>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</si>
  <si>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</si>
  <si>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</si>
  <si>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</si>
  <si>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</si>
  <si>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</si>
  <si>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Год 2016</t>
  </si>
  <si>
    <t>Год 2017</t>
  </si>
  <si>
    <t>Год 2018</t>
  </si>
  <si>
    <t>Год 2019</t>
  </si>
  <si>
    <t>Год 2020</t>
  </si>
  <si>
    <t>Год 2021</t>
  </si>
  <si>
    <t>Год 2022</t>
  </si>
  <si>
    <t>Год 2023</t>
  </si>
  <si>
    <t>Год 2024</t>
  </si>
  <si>
    <t>Год 2025</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</si>
  <si>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</si>
  <si>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</si>
  <si>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0,58 (уточнить проектом)</t>
  </si>
  <si>
    <r>
      <t>АПвБбШв 4х70мм</t>
    </r>
    <r>
      <rPr>
        <vertAlign val="superscript"/>
        <sz val="12"/>
        <rFont val="Times New Roman"/>
        <family val="1"/>
        <charset val="204"/>
      </rPr>
      <t xml:space="preserve">2 </t>
    </r>
    <r>
      <rPr>
        <sz val="12"/>
        <rFont val="Times New Roman"/>
        <family val="2"/>
      </rPr>
      <t>(уточнить проектом)</t>
    </r>
  </si>
  <si>
    <t>В траншее</t>
  </si>
  <si>
    <t xml:space="preserve">Строительство КЛ-0,4КВ ТП № 4 -  Строителей, 9А - 0,58 км, </t>
  </si>
  <si>
    <t xml:space="preserve">КЛ-0,4КВ ТП № 4 -  Строителей, 9А - 0,58 км, 
</t>
  </si>
  <si>
    <t>КЛ-0,4 кВ ТП-10/0,4 кВ № 4 -  Строителей, 9А КЛ-3,4</t>
  </si>
  <si>
    <t xml:space="preserve">В связи с необходимостью повышения надежности электроснабжения потребителей и обеспечения требуемой категории надёжности электроснабжения (II категория) потребителей по ул. Парковая дома 8,12,20, ул. Комсомольской дома 15,23, ул. Строителей дом 9а в г. Усинск, необходимо разработать и обеспечить выполнение мероприятий по строительству 2КЛ 0,4 кВ от ТП-10/0,4 кВ №4 до дома по ул.Строителей 9а в г. Усинск
</t>
  </si>
  <si>
    <t>Всего</t>
  </si>
  <si>
    <t>Экспертная оценка</t>
  </si>
  <si>
    <t>* - учет обесточенных потребителей в полном объеме ведется с 2014 года</t>
  </si>
  <si>
    <t>ТП №4</t>
  </si>
  <si>
    <t>№12 от 18.04.2017</t>
  </si>
  <si>
    <t>Неудовлетворительное техническое состояние оборудования</t>
  </si>
  <si>
    <t>Акт технического освидетельствования от 15.10.2014 б/н.</t>
  </si>
  <si>
    <t xml:space="preserve">Сметный расчет </t>
  </si>
  <si>
    <t>0.067 МВА 64%, 0.068 МВА 64%, 0.069 МВА 65%</t>
  </si>
  <si>
    <t>не требуется</t>
  </si>
  <si>
    <t>до 2 018 г.</t>
  </si>
  <si>
    <t>3,241 млн. руб. с НДС</t>
  </si>
  <si>
    <t>2,735 млн. руб. без НДС</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</si>
  <si>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</si>
  <si>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</si>
  <si>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</si>
  <si>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</si>
  <si>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</si>
  <si>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</si>
  <si>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</si>
  <si>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</si>
  <si>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</si>
  <si>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</si>
  <si>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</si>
  <si>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</si>
  <si>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</si>
  <si>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</si>
  <si>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</si>
  <si>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</si>
  <si>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</si>
  <si>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</si>
  <si>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</si>
  <si>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</si>
  <si>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</si>
  <si>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</si>
  <si>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</si>
  <si>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</si>
  <si>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</si>
  <si>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</si>
  <si>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</si>
  <si>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0,58 км (в т.ч. 0 км); </t>
  </si>
  <si>
    <t>Год раскрытия информации: 2021 год</t>
  </si>
  <si>
    <t xml:space="preserve">                 Год раскрытия информации: 2021 год</t>
  </si>
  <si>
    <t>Замена линий электропередачи:
0,58 	Км(на уровне напряжения 0,4 кВ)	2023 г.;</t>
  </si>
  <si>
    <t>4,716 млн. руб/ км - КЛ ;</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</si>
  <si>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</si>
  <si>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</si>
  <si>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</si>
  <si>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</si>
  <si>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</si>
  <si>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</si>
  <si>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</si>
  <si>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</si>
  <si>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</si>
  <si>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</si>
  <si>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</si>
  <si>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</si>
  <si>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</si>
  <si>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</si>
  <si>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</si>
  <si>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</si>
  <si>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</si>
  <si>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</si>
  <si>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</si>
  <si>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</si>
  <si>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</si>
  <si>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</si>
  <si>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</si>
  <si>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</si>
  <si>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</si>
  <si>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</si>
  <si>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</si>
  <si>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</si>
  <si>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</si>
  <si>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</si>
  <si>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</si>
  <si>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</si>
  <si>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</si>
  <si>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</si>
  <si>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</si>
  <si>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</si>
  <si>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</si>
  <si>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</si>
  <si>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</si>
  <si>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</si>
  <si>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</si>
  <si>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</si>
  <si>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</si>
  <si>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</si>
  <si>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</si>
  <si>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</si>
  <si>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</si>
  <si>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3,24122663</t>
  </si>
  <si>
    <t>0</t>
  </si>
  <si>
    <t>0,17885409</t>
  </si>
  <si>
    <t>3,06237254</t>
  </si>
  <si>
    <t>платы за технологическое присоединение</t>
  </si>
  <si>
    <t>2,73525986</t>
  </si>
  <si>
    <t>0,15062629</t>
  </si>
  <si>
    <t>2,58463357</t>
  </si>
  <si>
    <t>0,14113902</t>
  </si>
  <si>
    <t>2,08703670</t>
  </si>
  <si>
    <t>0,50708414</t>
  </si>
  <si>
    <t>0,00948727</t>
  </si>
  <si>
    <t>0,49759687</t>
  </si>
  <si>
    <t>Постановка объектов электросетевого хозяйства под напряжение:</t>
  </si>
  <si>
    <t>0,580</t>
  </si>
  <si>
    <t>Реализация в установленный срок</t>
  </si>
  <si>
    <t>1.12.</t>
  </si>
  <si>
    <t>3.6.</t>
  </si>
  <si>
    <t>ПАО "Россети Северо-Запад"</t>
  </si>
  <si>
    <t>Филиал ПАО «Россети Северо-Запад» в Республике Коми</t>
  </si>
  <si>
    <t>Протокол заседания научно-технического совета производственного отделения "Печорские электрические сети" филиала ПАО "Россети Северо - Запад" "Комиэнерго", б/н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</si>
</sst>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0000"/>
    <numFmt numFmtId="168" formatCode="#,##0.0"/>
    <numFmt numFmtId="169" formatCode="0.0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vertAlign val="superscript"/>
      <sz val="12"/>
      <name val="Times New Roman"/>
      <family val="1"/>
      <charset val="204"/>
    </font>
    <font>
      <sz val="11"/>
      <color indexed="8"/>
      <name val="Calibri"/>
      <family val="2"/>
      <charset val="204"/>
    </font>
    <font>
      <sz val="11"/>
      <color theme="1"/>
      <name val="Calibri"/>
      <family val="2"/>
      <scheme val="minor"/>
    </font>
    <font>
      <sz val="11"/>
      <name val="Times New Roman"/>
      <family val="1"/>
    </font>
  </fonts>
  <fills count="3">
    <fill>
      <patternFill patternType="none"/>
    </fill>
    <fill>
      <patternFill patternType="gray125"/>
    </fill>
    <fill>
      <patternFill patternType="solid">
        <fgColor rgb="FFF5F2DD"/>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5">
    <xf numFmtId="0" fontId="0" fillId="0" borderId="0"/>
    <xf numFmtId="0" fontId="11" fillId="0" borderId="0"/>
    <xf numFmtId="0" fontId="12" fillId="0" borderId="0"/>
    <xf numFmtId="0" fontId="13" fillId="0" borderId="0"/>
    <xf numFmtId="0" fontId="16" fillId="0" borderId="0"/>
  </cellStyleXfs>
  <cellXfs count="16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0" fillId="0" borderId="0" xfId="0" applyNumberForma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center" wrapText="1"/>
    </xf>
    <xf numFmtId="0" fontId="1" fillId="0" borderId="7" xfId="0" applyFont="1" applyBorder="1" applyAlignment="1">
      <alignment horizontal="left" wrapText="1"/>
    </xf>
    <xf numFmtId="0" fontId="1" fillId="0" borderId="7" xfId="0" applyFont="1" applyBorder="1" applyAlignment="1">
      <alignment horizontal="center" vertical="center" wrapText="1"/>
    </xf>
    <xf numFmtId="0" fontId="1" fillId="0" borderId="14" xfId="0" applyFont="1" applyBorder="1" applyAlignment="1">
      <alignment horizontal="center" vertical="center" wrapText="1"/>
    </xf>
    <xf numFmtId="1" fontId="1" fillId="0" borderId="17"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10" fillId="0" borderId="20" xfId="0" applyFont="1" applyBorder="1" applyAlignment="1">
      <alignment horizontal="center" vertical="center" wrapText="1"/>
    </xf>
    <xf numFmtId="3" fontId="1" fillId="0" borderId="20" xfId="0" applyNumberFormat="1" applyFont="1" applyBorder="1" applyAlignment="1">
      <alignment horizontal="center" vertical="center" wrapText="1"/>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2" borderId="0" xfId="0" applyFill="1" applyAlignment="1">
      <alignment horizontal="left"/>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0" fontId="10" fillId="0" borderId="20" xfId="4"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7" fillId="0" borderId="1" xfId="0" applyFont="1" applyBorder="1" applyAlignment="1">
      <alignment horizontal="left" wrapText="1"/>
    </xf>
    <xf numFmtId="0" fontId="7" fillId="0" borderId="1" xfId="0" applyFont="1" applyBorder="1" applyAlignment="1">
      <alignment horizontal="left" vertical="center" wrapText="1"/>
    </xf>
    <xf numFmtId="0" fontId="0" fillId="0" borderId="0" xfId="0" applyFill="1" applyAlignment="1">
      <alignment horizontal="left"/>
    </xf>
    <xf numFmtId="0" fontId="0" fillId="0" borderId="0" xfId="0" applyFill="1"/>
    <xf numFmtId="0" fontId="1" fillId="0" borderId="1" xfId="0" applyFont="1" applyBorder="1" applyAlignment="1">
      <alignment horizontal="left" wrapText="1"/>
    </xf>
    <xf numFmtId="0" fontId="17"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168" fontId="1" fillId="0" borderId="3" xfId="0" applyNumberFormat="1" applyFont="1" applyBorder="1" applyAlignment="1">
      <alignment horizontal="righ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1"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7" fillId="0" borderId="22" xfId="0" applyFont="1" applyFill="1" applyBorder="1" applyAlignment="1">
      <alignment horizontal="left" wrapText="1"/>
    </xf>
    <xf numFmtId="0" fontId="7" fillId="0" borderId="1" xfId="0" applyFont="1" applyBorder="1" applyAlignment="1">
      <alignment horizontal="left" wrapText="1"/>
    </xf>
    <xf numFmtId="16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3" fontId="1" fillId="0" borderId="1" xfId="0" applyNumberFormat="1" applyFont="1" applyBorder="1" applyAlignment="1">
      <alignment horizontal="center" wrapText="1"/>
    </xf>
    <xf numFmtId="0" fontId="1" fillId="0" borderId="7" xfId="0" applyFont="1" applyBorder="1" applyAlignment="1">
      <alignment horizontal="center" wrapText="1"/>
    </xf>
    <xf numFmtId="0" fontId="1" fillId="0" borderId="21" xfId="0" applyFont="1" applyBorder="1" applyAlignment="1">
      <alignment horizontal="center" wrapText="1"/>
    </xf>
    <xf numFmtId="0" fontId="1" fillId="0" borderId="14" xfId="0" applyFont="1" applyBorder="1" applyAlignment="1">
      <alignment horizont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8" fillId="0" borderId="7" xfId="0" applyFont="1" applyBorder="1" applyAlignment="1">
      <alignment horizontal="left" vertical="center" wrapText="1"/>
    </xf>
    <xf numFmtId="0" fontId="8" fillId="0" borderId="21" xfId="0" applyFont="1" applyBorder="1" applyAlignment="1">
      <alignment horizontal="left" vertical="center" wrapText="1"/>
    </xf>
    <xf numFmtId="0" fontId="8" fillId="0" borderId="14"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5">
    <cellStyle name="Обычный" xfId="0" builtinId="0"/>
    <cellStyle name="Обычный 2 2" xfId="2"/>
    <cellStyle name="Обычный 3" xfId="1"/>
    <cellStyle name="Обычный 5" xfId="3"/>
    <cellStyle name="Обычный 7"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omp4829/Local%20Settings/Temporary%20Internet%20Files/Content.Outlook/B0HA79OR/+&#1055;&#1088;&#1086;&#1074;&#1077;&#1088;&#1082;&#1072;%20&#1080;%20&#1088;&#1077;&#1076;&#1072;&#1082;&#1090;&#1080;&#1088;&#1086;&#1074;&#1072;&#1085;&#1080;&#1077;%20&#1087;&#1072;&#1089;&#1087;&#1086;&#1088;&#1090;&#1086;&#1074;%20&#1074;.%201.3%20(00527D38$$$)%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2026</v>
          </cell>
        </row>
        <row r="18">
          <cell r="C18" t="str">
            <v>G_001-56-2-00.00-0000</v>
          </cell>
          <cell r="K18">
            <v>2025</v>
          </cell>
          <cell r="M18">
            <v>2026</v>
          </cell>
        </row>
        <row r="20">
          <cell r="C20" t="str">
            <v>Г</v>
          </cell>
        </row>
        <row r="21">
          <cell r="C21" t="str">
            <v>F_002-56-0-00.00-0000</v>
          </cell>
          <cell r="K21">
            <v>2025</v>
          </cell>
          <cell r="M21">
            <v>2026</v>
          </cell>
        </row>
        <row r="22">
          <cell r="C22" t="str">
            <v>F_002-56-2-00.00-0000</v>
          </cell>
          <cell r="K22">
            <v>2025</v>
          </cell>
          <cell r="M22">
            <v>2026</v>
          </cell>
        </row>
        <row r="26">
          <cell r="C26" t="str">
            <v>Г</v>
          </cell>
        </row>
        <row r="27">
          <cell r="C27" t="str">
            <v>F_000-54-2-01.12-0003</v>
          </cell>
          <cell r="K27">
            <v>2017</v>
          </cell>
          <cell r="M27">
            <v>2018</v>
          </cell>
        </row>
        <row r="28">
          <cell r="C28" t="str">
            <v>F_000-54-2-01.12-0511</v>
          </cell>
          <cell r="K28">
            <v>2016</v>
          </cell>
          <cell r="M28">
            <v>2017</v>
          </cell>
        </row>
        <row r="29">
          <cell r="C29" t="str">
            <v>G_000-51-2-01.12-0023</v>
          </cell>
          <cell r="K29">
            <v>2018</v>
          </cell>
          <cell r="M29">
            <v>2018</v>
          </cell>
        </row>
        <row r="30">
          <cell r="C30" t="str">
            <v>F_000-51-2-01.12-0022</v>
          </cell>
          <cell r="K30">
            <v>0</v>
          </cell>
        </row>
        <row r="31">
          <cell r="C31" t="str">
            <v>I_000-51-2-01.12-0026</v>
          </cell>
          <cell r="K31">
            <v>2019</v>
          </cell>
          <cell r="M31">
            <v>2019</v>
          </cell>
        </row>
        <row r="32">
          <cell r="C32" t="str">
            <v>I_000-51-2-03.13-0001</v>
          </cell>
          <cell r="K32">
            <v>2018</v>
          </cell>
          <cell r="M32">
            <v>2018</v>
          </cell>
        </row>
        <row r="33">
          <cell r="C33" t="str">
            <v>F_000-52-2-01.21-0650</v>
          </cell>
          <cell r="K33">
            <v>2017</v>
          </cell>
          <cell r="M33">
            <v>2017</v>
          </cell>
        </row>
        <row r="34">
          <cell r="C34" t="str">
            <v>G_000-53-2-02.31-0010</v>
          </cell>
          <cell r="K34">
            <v>2016</v>
          </cell>
          <cell r="M34">
            <v>2017</v>
          </cell>
        </row>
        <row r="35">
          <cell r="C35" t="str">
            <v>I_000-51-2-01.12-0025</v>
          </cell>
          <cell r="K35">
            <v>2019</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2018</v>
          </cell>
          <cell r="M38">
            <v>2018</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2018</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2018</v>
          </cell>
          <cell r="M60">
            <v>2018</v>
          </cell>
        </row>
        <row r="61">
          <cell r="C61" t="str">
            <v>I_002-55-2-02.41-0007</v>
          </cell>
          <cell r="K61">
            <v>2018</v>
          </cell>
          <cell r="M61">
            <v>2018</v>
          </cell>
        </row>
        <row r="62">
          <cell r="C62" t="str">
            <v>I_000-55-2-02.32-0002</v>
          </cell>
          <cell r="K62">
            <v>2018</v>
          </cell>
          <cell r="M62">
            <v>2018</v>
          </cell>
        </row>
        <row r="63">
          <cell r="C63" t="str">
            <v>I_000-54-2-02.41-2226</v>
          </cell>
          <cell r="K63">
            <v>2018</v>
          </cell>
          <cell r="M63">
            <v>2018</v>
          </cell>
        </row>
        <row r="65">
          <cell r="C65" t="str">
            <v>I_009-55-2-02.41-0012</v>
          </cell>
          <cell r="K65">
            <v>2018</v>
          </cell>
          <cell r="M65">
            <v>2018</v>
          </cell>
        </row>
        <row r="66">
          <cell r="C66" t="str">
            <v>G_000-54-2-02.41-0039</v>
          </cell>
          <cell r="K66">
            <v>2016</v>
          </cell>
          <cell r="M66">
            <v>2016</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cell r="K159">
            <v>2016</v>
          </cell>
          <cell r="M159">
            <v>2017</v>
          </cell>
        </row>
        <row r="160">
          <cell r="C160" t="str">
            <v>I_002-52-1-03.11-0012</v>
          </cell>
          <cell r="K160">
            <v>2017</v>
          </cell>
          <cell r="M160">
            <v>2018</v>
          </cell>
        </row>
        <row r="161">
          <cell r="C161" t="str">
            <v>I_000-54-1-01.21-0523</v>
          </cell>
          <cell r="K161">
            <v>2019</v>
          </cell>
          <cell r="M161">
            <v>2019</v>
          </cell>
        </row>
        <row r="163">
          <cell r="C163" t="str">
            <v>G_000-54-1-03.31-0002</v>
          </cell>
          <cell r="K163">
            <v>2016</v>
          </cell>
          <cell r="M163">
            <v>2016</v>
          </cell>
        </row>
        <row r="164">
          <cell r="C164" t="str">
            <v>G_000-53-1-03.31-0095</v>
          </cell>
          <cell r="K164">
            <v>2016</v>
          </cell>
          <cell r="M164">
            <v>2016</v>
          </cell>
        </row>
        <row r="165">
          <cell r="C165" t="str">
            <v>G_000-54-1-03.31-0034</v>
          </cell>
          <cell r="K165">
            <v>2016</v>
          </cell>
          <cell r="M165">
            <v>2016</v>
          </cell>
        </row>
        <row r="166">
          <cell r="C166" t="str">
            <v>G_002-53-1-03.31-0007</v>
          </cell>
          <cell r="K166">
            <v>2015</v>
          </cell>
          <cell r="M166">
            <v>2016</v>
          </cell>
        </row>
        <row r="167">
          <cell r="C167" t="str">
            <v>G_002-55-2-03.31-0006</v>
          </cell>
          <cell r="K167">
            <v>2015</v>
          </cell>
          <cell r="M167">
            <v>2016</v>
          </cell>
        </row>
        <row r="168">
          <cell r="C168" t="str">
            <v>I_002-53-1-05.40-0030</v>
          </cell>
          <cell r="K168">
            <v>2018</v>
          </cell>
          <cell r="M168">
            <v>2018</v>
          </cell>
        </row>
        <row r="169">
          <cell r="C169" t="str">
            <v>I_000-51-1-01.33-0169</v>
          </cell>
          <cell r="K169">
            <v>2018</v>
          </cell>
          <cell r="M169">
            <v>2018</v>
          </cell>
        </row>
        <row r="170">
          <cell r="C170" t="str">
            <v>I_000-54-1-01.32-0008</v>
          </cell>
          <cell r="K170">
            <v>2018</v>
          </cell>
          <cell r="M170">
            <v>2018</v>
          </cell>
        </row>
        <row r="171">
          <cell r="C171" t="str">
            <v>I_009-51-1-03.31-0013</v>
          </cell>
          <cell r="K171">
            <v>2018</v>
          </cell>
          <cell r="M171">
            <v>2018</v>
          </cell>
        </row>
        <row r="172">
          <cell r="C172" t="str">
            <v>I_000-54-1-03.31-1003</v>
          </cell>
          <cell r="K172">
            <v>2018</v>
          </cell>
          <cell r="M172">
            <v>2018</v>
          </cell>
        </row>
        <row r="174">
          <cell r="C174" t="str">
            <v>G_000-54-1-03.13-0658</v>
          </cell>
          <cell r="K174">
            <v>2017</v>
          </cell>
          <cell r="M174">
            <v>2018</v>
          </cell>
        </row>
        <row r="175">
          <cell r="C175" t="str">
            <v>F_000-55-1-01.32-0051</v>
          </cell>
          <cell r="K175">
            <v>2015</v>
          </cell>
          <cell r="M175">
            <v>2016</v>
          </cell>
        </row>
        <row r="176">
          <cell r="C176" t="str">
            <v>G_000-55-1-01.32-0026</v>
          </cell>
          <cell r="K176">
            <v>2016</v>
          </cell>
          <cell r="M176">
            <v>2016</v>
          </cell>
        </row>
        <row r="177">
          <cell r="C177" t="str">
            <v>G_000-55-1-03.31-1813</v>
          </cell>
          <cell r="K177">
            <v>2015</v>
          </cell>
          <cell r="M177">
            <v>2016</v>
          </cell>
        </row>
        <row r="178">
          <cell r="C178" t="str">
            <v>G_002-53-1-03.31-0008</v>
          </cell>
          <cell r="K178">
            <v>2016</v>
          </cell>
          <cell r="M178">
            <v>2016</v>
          </cell>
        </row>
        <row r="179">
          <cell r="C179" t="str">
            <v>I_002-53-1-01.32-0915</v>
          </cell>
          <cell r="K179">
            <v>2018</v>
          </cell>
          <cell r="M179">
            <v>2018</v>
          </cell>
        </row>
        <row r="180">
          <cell r="C180" t="str">
            <v>I_000-53-1-01.32-0917</v>
          </cell>
          <cell r="K180">
            <v>2017</v>
          </cell>
          <cell r="M180">
            <v>2018</v>
          </cell>
        </row>
        <row r="181">
          <cell r="C181" t="str">
            <v>I_000-54-1-03.31-0999</v>
          </cell>
          <cell r="K181">
            <v>2018</v>
          </cell>
          <cell r="M181">
            <v>2018</v>
          </cell>
        </row>
        <row r="182">
          <cell r="C182" t="str">
            <v>I_000-55-1-03.31-1893</v>
          </cell>
          <cell r="K182">
            <v>2018</v>
          </cell>
          <cell r="M182">
            <v>2018</v>
          </cell>
        </row>
        <row r="184">
          <cell r="C184" t="str">
            <v>I_000-52-1-03.31-1020</v>
          </cell>
          <cell r="K184">
            <v>2018</v>
          </cell>
          <cell r="M184">
            <v>2018</v>
          </cell>
        </row>
        <row r="185">
          <cell r="C185" t="str">
            <v>I_000-54-1-03.31-1002</v>
          </cell>
          <cell r="K185">
            <v>2018</v>
          </cell>
          <cell r="M185">
            <v>2018</v>
          </cell>
        </row>
        <row r="186">
          <cell r="C186" t="str">
            <v>I_000-51-1-03.13-0006</v>
          </cell>
          <cell r="K186">
            <v>2018</v>
          </cell>
          <cell r="M186">
            <v>2018</v>
          </cell>
        </row>
        <row r="187">
          <cell r="C187" t="str">
            <v>I_009-54-1-05.40-0141</v>
          </cell>
          <cell r="K187">
            <v>2018</v>
          </cell>
          <cell r="M187">
            <v>2018</v>
          </cell>
        </row>
        <row r="188">
          <cell r="C188" t="str">
            <v>I_002-54-1-05.40-0140</v>
          </cell>
          <cell r="K188">
            <v>2018</v>
          </cell>
          <cell r="M188">
            <v>2018</v>
          </cell>
        </row>
        <row r="189">
          <cell r="C189" t="str">
            <v>I_000-55-1-05.40-0738</v>
          </cell>
          <cell r="K189">
            <v>2018</v>
          </cell>
          <cell r="M189">
            <v>2018</v>
          </cell>
        </row>
        <row r="190">
          <cell r="C190" t="str">
            <v>I_009-55-1-05.40-0741</v>
          </cell>
          <cell r="K190">
            <v>2018</v>
          </cell>
          <cell r="M190">
            <v>2018</v>
          </cell>
        </row>
        <row r="199">
          <cell r="C199" t="str">
            <v>Г</v>
          </cell>
        </row>
        <row r="200">
          <cell r="C200" t="str">
            <v>Г</v>
          </cell>
        </row>
        <row r="201">
          <cell r="C201" t="str">
            <v>Г</v>
          </cell>
        </row>
        <row r="202">
          <cell r="C202" t="str">
            <v>F_000-55-1-03.21-0218</v>
          </cell>
          <cell r="K202">
            <v>0</v>
          </cell>
        </row>
        <row r="203">
          <cell r="C203" t="str">
            <v>F_000-54-1-03.32-0176</v>
          </cell>
          <cell r="K203">
            <v>2017</v>
          </cell>
          <cell r="M203">
            <v>2018</v>
          </cell>
        </row>
        <row r="204">
          <cell r="C204" t="str">
            <v>G_000-53-1-03.31-1001</v>
          </cell>
          <cell r="K204">
            <v>2017</v>
          </cell>
          <cell r="M204">
            <v>2017</v>
          </cell>
        </row>
        <row r="205">
          <cell r="C205" t="str">
            <v>I_000-54-1-03.31-0988</v>
          </cell>
          <cell r="K205">
            <v>2018</v>
          </cell>
          <cell r="M205">
            <v>2018</v>
          </cell>
        </row>
        <row r="206">
          <cell r="C206" t="str">
            <v>F_000-54-1-03.31-0983</v>
          </cell>
          <cell r="K206">
            <v>2017</v>
          </cell>
          <cell r="M206">
            <v>2018</v>
          </cell>
        </row>
        <row r="207">
          <cell r="C207" t="str">
            <v>I_000-55-1-03.13-1638</v>
          </cell>
          <cell r="K207">
            <v>2023</v>
          </cell>
          <cell r="M207">
            <v>2024</v>
          </cell>
        </row>
        <row r="208">
          <cell r="C208" t="str">
            <v>F_000-53-1-03.31-0103</v>
          </cell>
          <cell r="K208">
            <v>2015</v>
          </cell>
          <cell r="M208">
            <v>2016</v>
          </cell>
        </row>
        <row r="209">
          <cell r="C209" t="str">
            <v>I_000-52-1-03.31-1033</v>
          </cell>
          <cell r="K209">
            <v>2023</v>
          </cell>
          <cell r="M209">
            <v>2023</v>
          </cell>
        </row>
        <row r="210">
          <cell r="C210" t="str">
            <v>I_000-52-1-03.11-0014</v>
          </cell>
          <cell r="K210">
            <v>2018</v>
          </cell>
          <cell r="M210">
            <v>2018</v>
          </cell>
        </row>
        <row r="213">
          <cell r="C213" t="str">
            <v>Г</v>
          </cell>
        </row>
        <row r="214">
          <cell r="C214" t="str">
            <v>I_000-55-1-03.13-1632</v>
          </cell>
          <cell r="K214">
            <v>2022</v>
          </cell>
          <cell r="M214">
            <v>2022</v>
          </cell>
        </row>
        <row r="215">
          <cell r="C215" t="str">
            <v>I_000-55-1-04.60-0002</v>
          </cell>
          <cell r="K215">
            <v>2018</v>
          </cell>
          <cell r="M215">
            <v>2018</v>
          </cell>
        </row>
        <row r="216">
          <cell r="C216" t="str">
            <v>I_000-55-1-03.13-1637</v>
          </cell>
          <cell r="K216">
            <v>2020</v>
          </cell>
          <cell r="M216">
            <v>2020</v>
          </cell>
        </row>
        <row r="217">
          <cell r="C217" t="str">
            <v>F_000-54-1-03.13-0111</v>
          </cell>
          <cell r="K217">
            <v>2019</v>
          </cell>
          <cell r="M217">
            <v>2019</v>
          </cell>
        </row>
        <row r="218">
          <cell r="C218" t="str">
            <v>F_000-55-1-03.13-0014</v>
          </cell>
          <cell r="K218">
            <v>2021</v>
          </cell>
          <cell r="M218">
            <v>2022</v>
          </cell>
        </row>
        <row r="219">
          <cell r="C219" t="str">
            <v>F_000-55-1-03.13-0015</v>
          </cell>
          <cell r="K219">
            <v>2020</v>
          </cell>
          <cell r="M219">
            <v>2021</v>
          </cell>
        </row>
        <row r="220">
          <cell r="C220" t="str">
            <v>G_000-54-1-03.13-0659</v>
          </cell>
          <cell r="K220">
            <v>2018</v>
          </cell>
          <cell r="M220">
            <v>2019</v>
          </cell>
        </row>
        <row r="221">
          <cell r="C221" t="str">
            <v>G_000-55-1-03.13-1627</v>
          </cell>
          <cell r="K221">
            <v>2018</v>
          </cell>
          <cell r="M221">
            <v>2018</v>
          </cell>
        </row>
        <row r="222">
          <cell r="C222" t="str">
            <v>G_000-52-1-03.11-0013</v>
          </cell>
          <cell r="K222">
            <v>2017</v>
          </cell>
          <cell r="M222">
            <v>2017</v>
          </cell>
        </row>
        <row r="223">
          <cell r="C223" t="str">
            <v>I_000-55-1-03.13-1636</v>
          </cell>
          <cell r="K223">
            <v>2023</v>
          </cell>
          <cell r="M223">
            <v>2023</v>
          </cell>
        </row>
        <row r="224">
          <cell r="C224" t="str">
            <v>F_000-54-1-03.21-0048</v>
          </cell>
          <cell r="K224">
            <v>2019</v>
          </cell>
          <cell r="M224">
            <v>2019</v>
          </cell>
        </row>
        <row r="225">
          <cell r="C225" t="str">
            <v>F_000-52-1-03.13-0007</v>
          </cell>
          <cell r="K225">
            <v>2021</v>
          </cell>
          <cell r="M225">
            <v>2022</v>
          </cell>
        </row>
        <row r="226">
          <cell r="C226" t="str">
            <v>F_000-52-1-03.13-0210</v>
          </cell>
          <cell r="K226">
            <v>2016</v>
          </cell>
          <cell r="M226">
            <v>2017</v>
          </cell>
        </row>
        <row r="227">
          <cell r="C227" t="str">
            <v>G_000-51-1-04.60-0003</v>
          </cell>
          <cell r="K227">
            <v>2017</v>
          </cell>
          <cell r="M227">
            <v>2017</v>
          </cell>
        </row>
        <row r="228">
          <cell r="C228" t="str">
            <v>G_000-51-1-04.60-0004</v>
          </cell>
          <cell r="K228">
            <v>2018</v>
          </cell>
          <cell r="M228">
            <v>2018</v>
          </cell>
        </row>
        <row r="229">
          <cell r="C229" t="str">
            <v>G_000-51-1-04.60-0005</v>
          </cell>
          <cell r="K229">
            <v>2020</v>
          </cell>
          <cell r="M229">
            <v>2020</v>
          </cell>
        </row>
        <row r="230">
          <cell r="C230" t="str">
            <v>G_000-51-1-04.60-0008</v>
          </cell>
          <cell r="K230">
            <v>0</v>
          </cell>
        </row>
        <row r="231">
          <cell r="C231" t="str">
            <v>G_000-51-1-04.60-0007</v>
          </cell>
          <cell r="K231">
            <v>2019</v>
          </cell>
          <cell r="M231">
            <v>2019</v>
          </cell>
        </row>
        <row r="232">
          <cell r="C232" t="str">
            <v>G_000-51-1-04.60-0006</v>
          </cell>
          <cell r="K232">
            <v>2019</v>
          </cell>
          <cell r="M232">
            <v>2019</v>
          </cell>
        </row>
        <row r="233">
          <cell r="C233" t="str">
            <v>F_000-51-1-04.60-0001</v>
          </cell>
          <cell r="K233">
            <v>2016</v>
          </cell>
          <cell r="M233">
            <v>2017</v>
          </cell>
        </row>
        <row r="234">
          <cell r="C234" t="str">
            <v>I_000-53-1-03.31-1015</v>
          </cell>
          <cell r="K234">
            <v>2023</v>
          </cell>
          <cell r="M234">
            <v>2023</v>
          </cell>
        </row>
        <row r="235">
          <cell r="C235" t="str">
            <v>I_000-53-1-03.31-1014</v>
          </cell>
          <cell r="K235">
            <v>2022</v>
          </cell>
          <cell r="M235">
            <v>2023</v>
          </cell>
        </row>
        <row r="236">
          <cell r="C236" t="str">
            <v>I_000-53-1-03.31-1016</v>
          </cell>
          <cell r="K236">
            <v>2023</v>
          </cell>
          <cell r="M236">
            <v>2023</v>
          </cell>
        </row>
        <row r="237">
          <cell r="C237" t="str">
            <v>I_000-55-1-03.13-1630</v>
          </cell>
          <cell r="K237">
            <v>2022</v>
          </cell>
          <cell r="M237">
            <v>2023</v>
          </cell>
        </row>
        <row r="238">
          <cell r="C238" t="str">
            <v>I_000-55-1-03.13-1635</v>
          </cell>
          <cell r="K238">
            <v>2021</v>
          </cell>
          <cell r="M238">
            <v>2022</v>
          </cell>
        </row>
        <row r="239">
          <cell r="C239" t="str">
            <v>I_000-54-1-03.21-0669</v>
          </cell>
          <cell r="K239">
            <v>2020</v>
          </cell>
          <cell r="M239">
            <v>2021</v>
          </cell>
        </row>
        <row r="240">
          <cell r="C240" t="str">
            <v>I_000-54-1-03.21-0670</v>
          </cell>
          <cell r="K240">
            <v>2021</v>
          </cell>
          <cell r="M240">
            <v>2021</v>
          </cell>
        </row>
        <row r="241">
          <cell r="C241" t="str">
            <v>I_000-55-1-03.13-1634</v>
          </cell>
          <cell r="K241">
            <v>2022</v>
          </cell>
          <cell r="M241">
            <v>2023</v>
          </cell>
        </row>
        <row r="242">
          <cell r="C242" t="str">
            <v>I_000-55-1-03.13-1633</v>
          </cell>
          <cell r="K242">
            <v>2022</v>
          </cell>
          <cell r="M242">
            <v>2023</v>
          </cell>
        </row>
        <row r="243">
          <cell r="C243" t="str">
            <v>F_000-55-1-03.13-0016</v>
          </cell>
          <cell r="K243">
            <v>2015</v>
          </cell>
          <cell r="M243">
            <v>2016</v>
          </cell>
        </row>
        <row r="244">
          <cell r="C244" t="str">
            <v>I_000-52-1-03.21-0958</v>
          </cell>
          <cell r="K244">
            <v>2023</v>
          </cell>
          <cell r="M244">
            <v>2024</v>
          </cell>
        </row>
        <row r="245">
          <cell r="C245" t="str">
            <v>I_005-52-1-03.13-0214</v>
          </cell>
          <cell r="K245">
            <v>2023</v>
          </cell>
          <cell r="M245">
            <v>2023</v>
          </cell>
        </row>
        <row r="246">
          <cell r="C246" t="str">
            <v>I_005-55-1-03.13-1640</v>
          </cell>
          <cell r="K246">
            <v>2023</v>
          </cell>
          <cell r="M246">
            <v>2023</v>
          </cell>
        </row>
        <row r="247">
          <cell r="C247" t="str">
            <v>I_000-52-1-03.31-1035</v>
          </cell>
          <cell r="K247">
            <v>2023</v>
          </cell>
          <cell r="M247">
            <v>2023</v>
          </cell>
        </row>
        <row r="248">
          <cell r="C248" t="str">
            <v>I_000-55-1-04.60-0007</v>
          </cell>
          <cell r="K248">
            <v>2023</v>
          </cell>
          <cell r="M248">
            <v>2023</v>
          </cell>
        </row>
        <row r="249">
          <cell r="C249" t="str">
            <v>I_000-55-1-06.40-0001</v>
          </cell>
          <cell r="K249">
            <v>2023</v>
          </cell>
          <cell r="M249">
            <v>2023</v>
          </cell>
        </row>
        <row r="250">
          <cell r="C250" t="str">
            <v>I_000-55-1-03.13-1646</v>
          </cell>
          <cell r="K250">
            <v>2025</v>
          </cell>
          <cell r="M250">
            <v>2025</v>
          </cell>
        </row>
        <row r="251">
          <cell r="C251" t="str">
            <v>I_000-55-1-03.13-1645</v>
          </cell>
          <cell r="K251">
            <v>2025</v>
          </cell>
          <cell r="M251">
            <v>2025</v>
          </cell>
        </row>
        <row r="252">
          <cell r="C252" t="str">
            <v>I_005-54-1-03.13-0661</v>
          </cell>
          <cell r="K252">
            <v>2025</v>
          </cell>
          <cell r="M252">
            <v>2025</v>
          </cell>
        </row>
        <row r="253">
          <cell r="C253" t="str">
            <v>I_005-55-1-03.13-1642</v>
          </cell>
          <cell r="K253">
            <v>2024</v>
          </cell>
          <cell r="M253">
            <v>2024</v>
          </cell>
        </row>
        <row r="254">
          <cell r="C254" t="str">
            <v>I_005-55-1-03.13-1643</v>
          </cell>
          <cell r="K254">
            <v>2021</v>
          </cell>
          <cell r="M254">
            <v>2021</v>
          </cell>
        </row>
        <row r="255">
          <cell r="C255" t="str">
            <v>I_000-55-1-03.13-1647</v>
          </cell>
          <cell r="K255">
            <v>2025</v>
          </cell>
          <cell r="M255">
            <v>2025</v>
          </cell>
        </row>
        <row r="256">
          <cell r="C256" t="str">
            <v>I_000-52-1-03.21-0963</v>
          </cell>
          <cell r="K256">
            <v>2024</v>
          </cell>
          <cell r="M256">
            <v>2025</v>
          </cell>
        </row>
        <row r="257">
          <cell r="C257" t="str">
            <v>I_000-52-1-03.21-0962</v>
          </cell>
          <cell r="K257">
            <v>2025</v>
          </cell>
          <cell r="M257">
            <v>2026</v>
          </cell>
        </row>
        <row r="258">
          <cell r="C258" t="str">
            <v>I_005-55-1-03.13-1644</v>
          </cell>
          <cell r="K258">
            <v>2025</v>
          </cell>
          <cell r="M258">
            <v>2025</v>
          </cell>
        </row>
        <row r="259">
          <cell r="C259" t="str">
            <v>I_005-51-1-03.21-0955</v>
          </cell>
          <cell r="K259">
            <v>2025</v>
          </cell>
          <cell r="M259">
            <v>2025</v>
          </cell>
        </row>
        <row r="260">
          <cell r="C260" t="str">
            <v>I_005-51-1-03.21-0957</v>
          </cell>
          <cell r="K260">
            <v>2025</v>
          </cell>
          <cell r="M260">
            <v>2025</v>
          </cell>
        </row>
        <row r="261">
          <cell r="C261" t="str">
            <v>I_000-52-1-03.31-1041</v>
          </cell>
          <cell r="K261">
            <v>2024</v>
          </cell>
          <cell r="M261">
            <v>2024</v>
          </cell>
        </row>
        <row r="262">
          <cell r="C262" t="str">
            <v>I_000-55-1-03.31-1888</v>
          </cell>
          <cell r="K262">
            <v>2024</v>
          </cell>
          <cell r="M262">
            <v>2024</v>
          </cell>
        </row>
        <row r="263">
          <cell r="C263" t="str">
            <v>I_000-55-1-03.31-1889</v>
          </cell>
          <cell r="K263">
            <v>2023</v>
          </cell>
          <cell r="M263">
            <v>2023</v>
          </cell>
        </row>
        <row r="264">
          <cell r="C264" t="str">
            <v>I_000-55-1-03.13-1654</v>
          </cell>
          <cell r="K264">
            <v>2024</v>
          </cell>
          <cell r="M264">
            <v>2024</v>
          </cell>
        </row>
        <row r="265">
          <cell r="C265" t="str">
            <v>I_000-55-1-03.13-1653</v>
          </cell>
          <cell r="K265">
            <v>2025</v>
          </cell>
          <cell r="M265">
            <v>2025</v>
          </cell>
        </row>
        <row r="266">
          <cell r="C266" t="str">
            <v>I_000-55-1-03.13-1651</v>
          </cell>
          <cell r="K266">
            <v>2024</v>
          </cell>
          <cell r="M266">
            <v>2024</v>
          </cell>
        </row>
        <row r="267">
          <cell r="C267" t="str">
            <v>I_000-55-1-03.13-1652</v>
          </cell>
          <cell r="K267">
            <v>2023</v>
          </cell>
          <cell r="M267">
            <v>2023</v>
          </cell>
        </row>
        <row r="268">
          <cell r="C268" t="str">
            <v>I_000-54-1-03.13-0662</v>
          </cell>
          <cell r="K268">
            <v>2025</v>
          </cell>
          <cell r="M268">
            <v>2025</v>
          </cell>
        </row>
        <row r="269">
          <cell r="C269" t="str">
            <v>I_000-54-1-03.13-0663</v>
          </cell>
          <cell r="K269">
            <v>2025</v>
          </cell>
          <cell r="M269">
            <v>2025</v>
          </cell>
        </row>
        <row r="270">
          <cell r="C270" t="str">
            <v>I_000-54-1-03.13-0664</v>
          </cell>
          <cell r="K270">
            <v>2023</v>
          </cell>
          <cell r="M270">
            <v>2023</v>
          </cell>
        </row>
        <row r="271">
          <cell r="C271" t="str">
            <v>I_000-52-1-03.13-0219</v>
          </cell>
          <cell r="K271">
            <v>2025</v>
          </cell>
          <cell r="M271">
            <v>2026</v>
          </cell>
        </row>
        <row r="272">
          <cell r="C272" t="str">
            <v>I_000-52-1-03.13-0220</v>
          </cell>
          <cell r="K272">
            <v>2025</v>
          </cell>
          <cell r="M272">
            <v>2026</v>
          </cell>
        </row>
        <row r="273">
          <cell r="C273" t="str">
            <v>I_005-52-1-03.13-0216</v>
          </cell>
          <cell r="K273">
            <v>2024</v>
          </cell>
          <cell r="M273">
            <v>2024</v>
          </cell>
        </row>
        <row r="274">
          <cell r="C274" t="str">
            <v>I_005-52-1-03.13-0217</v>
          </cell>
          <cell r="K274">
            <v>2024</v>
          </cell>
          <cell r="M274">
            <v>2024</v>
          </cell>
        </row>
        <row r="275">
          <cell r="C275" t="str">
            <v>I_005-52-1-03.13-0218</v>
          </cell>
          <cell r="K275">
            <v>2023</v>
          </cell>
          <cell r="M275">
            <v>2023</v>
          </cell>
        </row>
        <row r="276">
          <cell r="C276" t="str">
            <v>I_005-54-1-03.13-0665</v>
          </cell>
          <cell r="K276">
            <v>2022</v>
          </cell>
          <cell r="M276">
            <v>2023</v>
          </cell>
        </row>
        <row r="277">
          <cell r="C277" t="str">
            <v>I_000-52-1-03.21-0965</v>
          </cell>
          <cell r="K277">
            <v>2025</v>
          </cell>
          <cell r="M277">
            <v>2025</v>
          </cell>
        </row>
        <row r="278">
          <cell r="C278" t="str">
            <v>I_000-52-1-03.21-0966</v>
          </cell>
          <cell r="K278">
            <v>2025</v>
          </cell>
          <cell r="M278">
            <v>2025</v>
          </cell>
        </row>
        <row r="279">
          <cell r="C279" t="str">
            <v>I_000-52-1-03.21-0967</v>
          </cell>
          <cell r="K279">
            <v>2025</v>
          </cell>
          <cell r="M279">
            <v>2025</v>
          </cell>
        </row>
        <row r="280">
          <cell r="C280" t="str">
            <v>I_000-52-1-03.21-0968</v>
          </cell>
          <cell r="K280">
            <v>2025</v>
          </cell>
          <cell r="M280">
            <v>2025</v>
          </cell>
        </row>
        <row r="281">
          <cell r="C281" t="str">
            <v>I_000-52-1-03.21-0969</v>
          </cell>
          <cell r="K281">
            <v>2025</v>
          </cell>
          <cell r="M281">
            <v>2025</v>
          </cell>
        </row>
        <row r="282">
          <cell r="C282" t="str">
            <v>I_000-52-1-03.21-0970</v>
          </cell>
          <cell r="K282">
            <v>2025</v>
          </cell>
          <cell r="M282">
            <v>2025</v>
          </cell>
        </row>
        <row r="283">
          <cell r="C283" t="str">
            <v>I_000-52-1-03.21-0971</v>
          </cell>
          <cell r="K283">
            <v>2025</v>
          </cell>
          <cell r="M283">
            <v>2025</v>
          </cell>
        </row>
        <row r="284">
          <cell r="C284" t="str">
            <v>F_000-54-1-03.13-0010</v>
          </cell>
          <cell r="K284">
            <v>2017</v>
          </cell>
          <cell r="M284">
            <v>2018</v>
          </cell>
        </row>
        <row r="285">
          <cell r="C285" t="str">
            <v>I_000-51-1-04.60-0009</v>
          </cell>
          <cell r="K285">
            <v>2018</v>
          </cell>
          <cell r="M285">
            <v>2018</v>
          </cell>
        </row>
        <row r="286">
          <cell r="C286" t="str">
            <v>I_006-51-1-04.60-0010</v>
          </cell>
          <cell r="K286">
            <v>2021</v>
          </cell>
          <cell r="M286">
            <v>2021</v>
          </cell>
        </row>
        <row r="287">
          <cell r="C287" t="str">
            <v>I_006-55-1-04.60-0009</v>
          </cell>
          <cell r="K287">
            <v>2020</v>
          </cell>
          <cell r="M287">
            <v>2020</v>
          </cell>
        </row>
        <row r="288">
          <cell r="C288" t="str">
            <v>I_006-55-1-04.60-0010</v>
          </cell>
          <cell r="K288">
            <v>2020</v>
          </cell>
          <cell r="M288">
            <v>2020</v>
          </cell>
        </row>
        <row r="289">
          <cell r="C289" t="str">
            <v>I_006-55-1-04.60-0011</v>
          </cell>
          <cell r="K289">
            <v>2021</v>
          </cell>
          <cell r="M289">
            <v>2021</v>
          </cell>
        </row>
        <row r="290">
          <cell r="C290" t="str">
            <v>I_006-55-1-04.60-0012</v>
          </cell>
          <cell r="K290">
            <v>2022</v>
          </cell>
          <cell r="M290">
            <v>2022</v>
          </cell>
        </row>
        <row r="291">
          <cell r="C291" t="str">
            <v>I_006-55-1-04.60-0013</v>
          </cell>
          <cell r="K291">
            <v>2022</v>
          </cell>
          <cell r="M291">
            <v>2022</v>
          </cell>
        </row>
        <row r="292">
          <cell r="C292" t="str">
            <v>I_006-52-1-04.60-0014</v>
          </cell>
          <cell r="K292">
            <v>2020</v>
          </cell>
          <cell r="M292">
            <v>2020</v>
          </cell>
        </row>
        <row r="293">
          <cell r="C293" t="str">
            <v>I_006-52-1-04.60-0015</v>
          </cell>
          <cell r="K293">
            <v>2021</v>
          </cell>
          <cell r="M293">
            <v>2021</v>
          </cell>
        </row>
        <row r="294">
          <cell r="C294" t="str">
            <v>I_006-52-1-04.60-0016</v>
          </cell>
          <cell r="K294">
            <v>2022</v>
          </cell>
          <cell r="M294">
            <v>2022</v>
          </cell>
        </row>
        <row r="295">
          <cell r="C295" t="str">
            <v>F_000-55-1-04.60-0001</v>
          </cell>
          <cell r="K295">
            <v>2016</v>
          </cell>
          <cell r="M295">
            <v>2017</v>
          </cell>
        </row>
        <row r="296">
          <cell r="C296" t="str">
            <v>F_000-54-1-04.60-0001</v>
          </cell>
          <cell r="K296">
            <v>2016</v>
          </cell>
          <cell r="M296">
            <v>2017</v>
          </cell>
        </row>
        <row r="297">
          <cell r="C297" t="str">
            <v>F_000-51-1-04.60-0002</v>
          </cell>
          <cell r="K297">
            <v>2016</v>
          </cell>
          <cell r="M297">
            <v>2017</v>
          </cell>
        </row>
        <row r="298">
          <cell r="C298" t="str">
            <v>G_000-52-1-03.11-0010</v>
          </cell>
          <cell r="K298">
            <v>0</v>
          </cell>
        </row>
        <row r="299">
          <cell r="C299" t="str">
            <v>I_000-54-1-03.13-0660</v>
          </cell>
          <cell r="K299">
            <v>2017</v>
          </cell>
          <cell r="M299">
            <v>2018</v>
          </cell>
        </row>
        <row r="300">
          <cell r="C300" t="str">
            <v>I_000-52-1-03.31-0963</v>
          </cell>
          <cell r="K300">
            <v>2022</v>
          </cell>
          <cell r="M300">
            <v>2022</v>
          </cell>
        </row>
        <row r="301">
          <cell r="C301" t="str">
            <v>I_000-52-1-03.31-0964</v>
          </cell>
          <cell r="K301">
            <v>2022</v>
          </cell>
          <cell r="M301">
            <v>2022</v>
          </cell>
        </row>
        <row r="302">
          <cell r="C302" t="str">
            <v>I_000-52-1-03.31-0965</v>
          </cell>
          <cell r="K302">
            <v>2022</v>
          </cell>
          <cell r="M302">
            <v>2022</v>
          </cell>
        </row>
        <row r="303">
          <cell r="C303" t="str">
            <v>I_000-52-1-03.31-0967</v>
          </cell>
          <cell r="K303">
            <v>2022</v>
          </cell>
          <cell r="M303">
            <v>2022</v>
          </cell>
        </row>
        <row r="304">
          <cell r="C304" t="str">
            <v>I_000-52-1-03.31-0970</v>
          </cell>
          <cell r="K304">
            <v>2022</v>
          </cell>
          <cell r="M304">
            <v>2022</v>
          </cell>
        </row>
        <row r="305">
          <cell r="C305" t="str">
            <v>I_000-52-1-03.31-0971</v>
          </cell>
          <cell r="K305">
            <v>2022</v>
          </cell>
          <cell r="M305">
            <v>2022</v>
          </cell>
        </row>
        <row r="306">
          <cell r="C306" t="str">
            <v>I_000-52-1-03.31-0973</v>
          </cell>
          <cell r="K306">
            <v>2022</v>
          </cell>
          <cell r="M306">
            <v>2022</v>
          </cell>
        </row>
        <row r="307">
          <cell r="C307" t="str">
            <v>I_000-52-1-03.31-0974</v>
          </cell>
          <cell r="K307">
            <v>2022</v>
          </cell>
          <cell r="M307">
            <v>2022</v>
          </cell>
        </row>
        <row r="308">
          <cell r="C308" t="str">
            <v>I_000-52-1-03.31-0975</v>
          </cell>
          <cell r="K308">
            <v>2022</v>
          </cell>
          <cell r="M308">
            <v>2022</v>
          </cell>
        </row>
        <row r="309">
          <cell r="C309" t="str">
            <v>I_000-52-1-03.31-0976</v>
          </cell>
          <cell r="K309">
            <v>2022</v>
          </cell>
          <cell r="M309">
            <v>2022</v>
          </cell>
        </row>
        <row r="310">
          <cell r="C310" t="str">
            <v>I_000-52-1-03.31-0977</v>
          </cell>
          <cell r="K310">
            <v>2022</v>
          </cell>
          <cell r="M310">
            <v>2022</v>
          </cell>
        </row>
        <row r="311">
          <cell r="C311" t="str">
            <v>I_000-52-1-03.31-0978</v>
          </cell>
          <cell r="K311">
            <v>2023</v>
          </cell>
          <cell r="M311">
            <v>2023</v>
          </cell>
        </row>
        <row r="312">
          <cell r="C312" t="str">
            <v>I_000-52-1-03.31-0979</v>
          </cell>
          <cell r="K312">
            <v>2022</v>
          </cell>
          <cell r="M312">
            <v>2022</v>
          </cell>
        </row>
        <row r="313">
          <cell r="C313" t="str">
            <v>I_000-52-1-03.31-0980</v>
          </cell>
          <cell r="K313">
            <v>2022</v>
          </cell>
          <cell r="M313">
            <v>2022</v>
          </cell>
        </row>
        <row r="314">
          <cell r="C314" t="str">
            <v>F_000-55-1-03.13-1151</v>
          </cell>
          <cell r="K314">
            <v>2017</v>
          </cell>
          <cell r="M314">
            <v>2018</v>
          </cell>
        </row>
        <row r="315">
          <cell r="C315" t="str">
            <v>F_000-51-1-03.21-0645</v>
          </cell>
          <cell r="K315">
            <v>2018</v>
          </cell>
          <cell r="M315">
            <v>2018</v>
          </cell>
        </row>
        <row r="316">
          <cell r="C316" t="str">
            <v>F_000-54-1-03.21-0047</v>
          </cell>
          <cell r="K316">
            <v>2019</v>
          </cell>
          <cell r="M316">
            <v>2019</v>
          </cell>
        </row>
        <row r="317">
          <cell r="C317" t="str">
            <v>F_000-53-1-03.31-0010</v>
          </cell>
          <cell r="K317">
            <v>2019</v>
          </cell>
          <cell r="M317">
            <v>2019</v>
          </cell>
        </row>
        <row r="318">
          <cell r="C318" t="str">
            <v>I_000-52-1-03.31-0985</v>
          </cell>
          <cell r="K318">
            <v>2023</v>
          </cell>
          <cell r="M318">
            <v>2023</v>
          </cell>
        </row>
        <row r="319">
          <cell r="C319" t="str">
            <v>F_000-55-1-03.13-0018</v>
          </cell>
          <cell r="K319">
            <v>2016</v>
          </cell>
          <cell r="M319">
            <v>2017</v>
          </cell>
        </row>
        <row r="320">
          <cell r="C320" t="str">
            <v>F_000-51-1-03.21-0947</v>
          </cell>
          <cell r="K320">
            <v>2018</v>
          </cell>
          <cell r="M320">
            <v>2019</v>
          </cell>
        </row>
        <row r="321">
          <cell r="C321" t="str">
            <v>I_000-55-1-03.13-1639</v>
          </cell>
          <cell r="K321">
            <v>2019</v>
          </cell>
          <cell r="M321">
            <v>2020</v>
          </cell>
        </row>
        <row r="322">
          <cell r="C322" t="str">
            <v>F_000-51-1-03.21-0643</v>
          </cell>
          <cell r="K322">
            <v>2015</v>
          </cell>
          <cell r="M322">
            <v>2016</v>
          </cell>
        </row>
        <row r="323">
          <cell r="C323" t="str">
            <v>F_000-51-1-03.21-0945</v>
          </cell>
          <cell r="K323">
            <v>2015</v>
          </cell>
          <cell r="M323">
            <v>2016</v>
          </cell>
        </row>
        <row r="324">
          <cell r="C324" t="str">
            <v>I_005-51-1-03.13-0008</v>
          </cell>
          <cell r="K324">
            <v>2025</v>
          </cell>
          <cell r="M324">
            <v>2025</v>
          </cell>
        </row>
        <row r="325">
          <cell r="C325" t="str">
            <v>I_005-51-1-03.13-0009</v>
          </cell>
          <cell r="K325">
            <v>2025</v>
          </cell>
          <cell r="M325">
            <v>2025</v>
          </cell>
        </row>
        <row r="326">
          <cell r="C326" t="str">
            <v>I_005-51-1-03.13-0007</v>
          </cell>
          <cell r="K326">
            <v>2025</v>
          </cell>
          <cell r="M326">
            <v>2025</v>
          </cell>
        </row>
        <row r="327">
          <cell r="C327" t="str">
            <v>I_005-51-1-03.13-0010</v>
          </cell>
          <cell r="K327">
            <v>2025</v>
          </cell>
          <cell r="M327">
            <v>2025</v>
          </cell>
        </row>
        <row r="328">
          <cell r="C328" t="str">
            <v>I_005-51-1-03.13-0012</v>
          </cell>
          <cell r="K328">
            <v>2025</v>
          </cell>
          <cell r="M328">
            <v>2025</v>
          </cell>
        </row>
        <row r="329">
          <cell r="C329" t="str">
            <v>I_000-55-1-03.31-1881</v>
          </cell>
          <cell r="K329">
            <v>2024</v>
          </cell>
          <cell r="M329">
            <v>2024</v>
          </cell>
        </row>
        <row r="330">
          <cell r="C330" t="str">
            <v>I_000-52-1-03.31-1042</v>
          </cell>
          <cell r="K330">
            <v>2024</v>
          </cell>
          <cell r="M330">
            <v>2024</v>
          </cell>
        </row>
        <row r="331">
          <cell r="C331" t="str">
            <v>I_000-52-1-04.60-0003</v>
          </cell>
          <cell r="K331">
            <v>2020</v>
          </cell>
          <cell r="M331">
            <v>2020</v>
          </cell>
        </row>
        <row r="332">
          <cell r="C332" t="str">
            <v>F_000-54-1-03.13-0028</v>
          </cell>
          <cell r="K332">
            <v>2016</v>
          </cell>
          <cell r="M332">
            <v>2017</v>
          </cell>
        </row>
        <row r="414">
          <cell r="C414" t="str">
            <v>Г</v>
          </cell>
        </row>
        <row r="415">
          <cell r="C415" t="str">
            <v>Г</v>
          </cell>
        </row>
        <row r="416">
          <cell r="C416" t="str">
            <v>F_000-54-1-01.12-0663</v>
          </cell>
          <cell r="K416">
            <v>2018</v>
          </cell>
          <cell r="M416">
            <v>2018</v>
          </cell>
        </row>
        <row r="417">
          <cell r="C417" t="str">
            <v>F_000-54-1-01.12-0667</v>
          </cell>
          <cell r="K417">
            <v>2017</v>
          </cell>
          <cell r="M417">
            <v>2017</v>
          </cell>
        </row>
        <row r="418">
          <cell r="C418" t="str">
            <v>F_000-55-1-01.12-0300</v>
          </cell>
          <cell r="K418">
            <v>0</v>
          </cell>
        </row>
        <row r="419">
          <cell r="C419" t="str">
            <v>G_000-54-1-01.12-0671</v>
          </cell>
          <cell r="K419">
            <v>2022</v>
          </cell>
          <cell r="M419">
            <v>2023</v>
          </cell>
        </row>
        <row r="420">
          <cell r="C420" t="str">
            <v>F_000-51-1-01.21-0001</v>
          </cell>
          <cell r="K420">
            <v>2022</v>
          </cell>
          <cell r="M420">
            <v>2022</v>
          </cell>
        </row>
        <row r="421">
          <cell r="C421" t="str">
            <v>F_000-54-1-01.21-0512</v>
          </cell>
          <cell r="K421">
            <v>2019</v>
          </cell>
          <cell r="M421">
            <v>2019</v>
          </cell>
        </row>
        <row r="422">
          <cell r="C422" t="str">
            <v>F_000-54-1-01.21-0310</v>
          </cell>
          <cell r="K422">
            <v>2018</v>
          </cell>
          <cell r="M422">
            <v>2018</v>
          </cell>
        </row>
        <row r="423">
          <cell r="C423" t="str">
            <v>F_000-54-1-01.32-0187</v>
          </cell>
          <cell r="K423">
            <v>2018</v>
          </cell>
          <cell r="M423">
            <v>2018</v>
          </cell>
        </row>
        <row r="424">
          <cell r="C424" t="str">
            <v>F_000-52-1-01.31-0033</v>
          </cell>
          <cell r="K424">
            <v>2020</v>
          </cell>
          <cell r="M424">
            <v>2021</v>
          </cell>
        </row>
        <row r="425">
          <cell r="C425" t="str">
            <v>F_000-55-1-01.32-1214</v>
          </cell>
          <cell r="K425">
            <v>2017</v>
          </cell>
          <cell r="M425">
            <v>2018</v>
          </cell>
        </row>
        <row r="426">
          <cell r="C426" t="str">
            <v>F_000-55-1-01.32-1217</v>
          </cell>
          <cell r="K426">
            <v>2017</v>
          </cell>
          <cell r="M426">
            <v>2017</v>
          </cell>
        </row>
        <row r="427">
          <cell r="C427" t="str">
            <v>F_000-55-1-01.32-1218</v>
          </cell>
          <cell r="K427">
            <v>2017</v>
          </cell>
          <cell r="M427">
            <v>2018</v>
          </cell>
        </row>
        <row r="428">
          <cell r="C428" t="str">
            <v>F_000-55-1-01.32-1222</v>
          </cell>
          <cell r="K428">
            <v>0</v>
          </cell>
        </row>
        <row r="429">
          <cell r="C429" t="str">
            <v>F_000-55-1-01.32-1226</v>
          </cell>
          <cell r="K429">
            <v>2017</v>
          </cell>
          <cell r="M429">
            <v>2017</v>
          </cell>
        </row>
        <row r="430">
          <cell r="C430" t="str">
            <v>F_000-55-1-01.32-1228</v>
          </cell>
          <cell r="K430">
            <v>2016</v>
          </cell>
          <cell r="M430">
            <v>2016</v>
          </cell>
        </row>
        <row r="431">
          <cell r="C431" t="str">
            <v>F_000-54-1-01.32-0202</v>
          </cell>
          <cell r="K431">
            <v>2016</v>
          </cell>
          <cell r="M431">
            <v>2016</v>
          </cell>
        </row>
        <row r="432">
          <cell r="C432" t="str">
            <v>F_000-55-1-01.32-1229</v>
          </cell>
          <cell r="K432">
            <v>2017</v>
          </cell>
          <cell r="M432">
            <v>2018</v>
          </cell>
        </row>
        <row r="433">
          <cell r="C433" t="str">
            <v>F_000-55-1-01.32-1230</v>
          </cell>
          <cell r="K433">
            <v>0</v>
          </cell>
        </row>
        <row r="434">
          <cell r="C434" t="str">
            <v>F_000-54-1-01.33-0206</v>
          </cell>
          <cell r="K434">
            <v>2017</v>
          </cell>
          <cell r="M434">
            <v>2017</v>
          </cell>
        </row>
        <row r="435">
          <cell r="C435" t="str">
            <v>F_000-54-1-01.32-0211</v>
          </cell>
          <cell r="K435">
            <v>2017</v>
          </cell>
          <cell r="M435">
            <v>2018</v>
          </cell>
        </row>
        <row r="436">
          <cell r="C436" t="str">
            <v>F_000-55-1-01.32-1231</v>
          </cell>
          <cell r="K436">
            <v>2017</v>
          </cell>
          <cell r="M436">
            <v>2017</v>
          </cell>
        </row>
        <row r="437">
          <cell r="C437" t="str">
            <v>F_000-55-1-01.32-1232</v>
          </cell>
          <cell r="K437">
            <v>2017</v>
          </cell>
          <cell r="M437">
            <v>2018</v>
          </cell>
        </row>
        <row r="438">
          <cell r="C438" t="str">
            <v>F_000-52-1-01.32-0019</v>
          </cell>
          <cell r="K438">
            <v>2021</v>
          </cell>
          <cell r="M438">
            <v>2022</v>
          </cell>
        </row>
        <row r="439">
          <cell r="C439" t="str">
            <v>F_000-52-1-01.32-0020</v>
          </cell>
          <cell r="K439">
            <v>2020</v>
          </cell>
          <cell r="M439">
            <v>2020</v>
          </cell>
        </row>
        <row r="440">
          <cell r="C440" t="str">
            <v>F_000-52-1-01.31-0034</v>
          </cell>
          <cell r="K440">
            <v>2017</v>
          </cell>
          <cell r="M440">
            <v>2017</v>
          </cell>
        </row>
        <row r="441">
          <cell r="C441" t="str">
            <v>F_000-54-1-01.31-0001</v>
          </cell>
          <cell r="K441">
            <v>0</v>
          </cell>
        </row>
        <row r="442">
          <cell r="C442" t="str">
            <v>F_000-54-1-01.32-0009</v>
          </cell>
          <cell r="K442">
            <v>0</v>
          </cell>
          <cell r="M442">
            <v>0</v>
          </cell>
        </row>
        <row r="443">
          <cell r="C443" t="str">
            <v>I_007-54-1-01.32-0498</v>
          </cell>
          <cell r="K443">
            <v>2020</v>
          </cell>
          <cell r="M443">
            <v>2021</v>
          </cell>
        </row>
        <row r="444">
          <cell r="C444" t="str">
            <v>I_007-54-1-01.32-0499</v>
          </cell>
          <cell r="K444">
            <v>2020</v>
          </cell>
          <cell r="M444">
            <v>2021</v>
          </cell>
        </row>
        <row r="445">
          <cell r="C445" t="str">
            <v>F_000-54-1-01.32-0010</v>
          </cell>
          <cell r="K445">
            <v>2021</v>
          </cell>
          <cell r="M445">
            <v>2021</v>
          </cell>
        </row>
        <row r="446">
          <cell r="C446" t="str">
            <v>F_000-54-1-01.32-0011</v>
          </cell>
          <cell r="K446">
            <v>2020</v>
          </cell>
          <cell r="M446">
            <v>2020</v>
          </cell>
        </row>
        <row r="447">
          <cell r="C447" t="str">
            <v>F_000-54-1-01.32-0012</v>
          </cell>
          <cell r="K447">
            <v>2020</v>
          </cell>
          <cell r="M447">
            <v>2021</v>
          </cell>
        </row>
        <row r="448">
          <cell r="C448" t="str">
            <v>F_000-54-1-01.32-0013</v>
          </cell>
          <cell r="K448">
            <v>2020</v>
          </cell>
          <cell r="M448">
            <v>2020</v>
          </cell>
        </row>
        <row r="449">
          <cell r="C449" t="str">
            <v>F_000-54-1-01.32-0014</v>
          </cell>
          <cell r="K449">
            <v>2016</v>
          </cell>
          <cell r="M449">
            <v>2016</v>
          </cell>
        </row>
        <row r="450">
          <cell r="C450" t="str">
            <v>F_000-54-1-01.32-0015</v>
          </cell>
          <cell r="K450">
            <v>0</v>
          </cell>
        </row>
        <row r="451">
          <cell r="C451" t="str">
            <v>F_000-54-1-01.32-0016</v>
          </cell>
          <cell r="K451">
            <v>2021</v>
          </cell>
          <cell r="M451">
            <v>2021</v>
          </cell>
        </row>
        <row r="452">
          <cell r="C452" t="str">
            <v>F_000-54-1-01.32-0017</v>
          </cell>
          <cell r="K452">
            <v>2016</v>
          </cell>
          <cell r="M452">
            <v>2017</v>
          </cell>
        </row>
        <row r="453">
          <cell r="C453" t="str">
            <v>F_000-54-1-01.32-0018</v>
          </cell>
          <cell r="K453">
            <v>2020</v>
          </cell>
          <cell r="M453">
            <v>2020</v>
          </cell>
        </row>
        <row r="454">
          <cell r="C454" t="str">
            <v>F_000-55-1-01.32-0054</v>
          </cell>
          <cell r="K454">
            <v>2016</v>
          </cell>
          <cell r="M454">
            <v>2017</v>
          </cell>
        </row>
        <row r="455">
          <cell r="C455" t="str">
            <v>F_000-55-1-01.32-0055</v>
          </cell>
          <cell r="K455">
            <v>2016</v>
          </cell>
          <cell r="M455">
            <v>2016</v>
          </cell>
        </row>
        <row r="456">
          <cell r="C456" t="str">
            <v>F_000-55-1-01.32-0056</v>
          </cell>
          <cell r="K456">
            <v>2020</v>
          </cell>
          <cell r="M456">
            <v>2020</v>
          </cell>
        </row>
        <row r="457">
          <cell r="C457" t="str">
            <v>F_000-55-1-01.32-0057</v>
          </cell>
          <cell r="K457">
            <v>2021</v>
          </cell>
          <cell r="M457">
            <v>2022</v>
          </cell>
        </row>
        <row r="458">
          <cell r="C458" t="str">
            <v>F_000-55-1-01.32-0059</v>
          </cell>
          <cell r="K458">
            <v>2019</v>
          </cell>
          <cell r="M458">
            <v>2019</v>
          </cell>
        </row>
        <row r="459">
          <cell r="C459" t="str">
            <v>F_000-55-1-01.32-0060</v>
          </cell>
          <cell r="K459">
            <v>2021</v>
          </cell>
          <cell r="M459">
            <v>2022</v>
          </cell>
        </row>
        <row r="460">
          <cell r="C460" t="str">
            <v>F_000-55-1-01.32-0061</v>
          </cell>
          <cell r="K460">
            <v>2024</v>
          </cell>
          <cell r="M460">
            <v>2024</v>
          </cell>
        </row>
        <row r="461">
          <cell r="C461" t="str">
            <v>F_000-53-1-01.32-0057</v>
          </cell>
          <cell r="K461">
            <v>2019</v>
          </cell>
          <cell r="M461">
            <v>2019</v>
          </cell>
        </row>
        <row r="462">
          <cell r="C462" t="str">
            <v>F_000-53-1-01.32-0058</v>
          </cell>
          <cell r="K462">
            <v>2019</v>
          </cell>
          <cell r="M462">
            <v>2019</v>
          </cell>
        </row>
        <row r="463">
          <cell r="C463" t="str">
            <v>F_000-53-1-01.33-0106</v>
          </cell>
          <cell r="K463">
            <v>2017</v>
          </cell>
          <cell r="M463">
            <v>2017</v>
          </cell>
        </row>
        <row r="464">
          <cell r="C464" t="str">
            <v>F_000-53-1-01.32-0061</v>
          </cell>
          <cell r="K464">
            <v>2017</v>
          </cell>
          <cell r="M464">
            <v>2017</v>
          </cell>
        </row>
        <row r="465">
          <cell r="C465" t="str">
            <v>I_000-52-1-01.31-0035</v>
          </cell>
          <cell r="K465">
            <v>2020</v>
          </cell>
          <cell r="M465">
            <v>2021</v>
          </cell>
        </row>
        <row r="466">
          <cell r="C466" t="str">
            <v>I_000-52-0-01.31-0001</v>
          </cell>
          <cell r="K466">
            <v>2021</v>
          </cell>
          <cell r="M466">
            <v>2022</v>
          </cell>
        </row>
        <row r="467">
          <cell r="C467" t="str">
            <v>I_007-55-1-01.32-1920</v>
          </cell>
          <cell r="K467">
            <v>2019</v>
          </cell>
          <cell r="M467">
            <v>2020</v>
          </cell>
        </row>
        <row r="468">
          <cell r="C468" t="str">
            <v>I_007-55-1-01.32-1919</v>
          </cell>
          <cell r="K468">
            <v>2019</v>
          </cell>
          <cell r="M468">
            <v>2020</v>
          </cell>
        </row>
        <row r="469">
          <cell r="C469" t="str">
            <v>I_000-55-1-01.32-1844</v>
          </cell>
          <cell r="K469">
            <v>2023</v>
          </cell>
          <cell r="M469">
            <v>2024</v>
          </cell>
        </row>
        <row r="470">
          <cell r="C470" t="str">
            <v>I_000-55-1-01.32-1845</v>
          </cell>
          <cell r="K470">
            <v>2022</v>
          </cell>
          <cell r="M470">
            <v>2022</v>
          </cell>
        </row>
        <row r="471">
          <cell r="C471" t="str">
            <v>I_000-55-1-01.32-1847</v>
          </cell>
          <cell r="K471">
            <v>2022</v>
          </cell>
          <cell r="M471">
            <v>2023</v>
          </cell>
        </row>
        <row r="472">
          <cell r="C472" t="str">
            <v>I_000-54-1-01.32-0488</v>
          </cell>
          <cell r="K472">
            <v>2022</v>
          </cell>
          <cell r="M472">
            <v>2022</v>
          </cell>
        </row>
        <row r="473">
          <cell r="C473" t="str">
            <v>F_000-54-1-01.41-0249</v>
          </cell>
          <cell r="K473">
            <v>2016</v>
          </cell>
          <cell r="M473">
            <v>2016</v>
          </cell>
        </row>
        <row r="474">
          <cell r="C474" t="str">
            <v>F_000-53-1-01.41-0449</v>
          </cell>
          <cell r="K474">
            <v>2016</v>
          </cell>
          <cell r="M474">
            <v>2017</v>
          </cell>
        </row>
        <row r="475">
          <cell r="C475" t="str">
            <v>F_000-52-1-01.41-0287</v>
          </cell>
          <cell r="K475">
            <v>2016</v>
          </cell>
          <cell r="M475">
            <v>2016</v>
          </cell>
        </row>
        <row r="476">
          <cell r="C476" t="str">
            <v>F_000-51-1-01.41-0028</v>
          </cell>
          <cell r="K476">
            <v>2016</v>
          </cell>
          <cell r="M476">
            <v>2016</v>
          </cell>
        </row>
        <row r="477">
          <cell r="C477" t="str">
            <v>F_000-55-1-01.41-0044</v>
          </cell>
          <cell r="K477">
            <v>2016</v>
          </cell>
          <cell r="M477">
            <v>2017</v>
          </cell>
        </row>
        <row r="478">
          <cell r="C478" t="str">
            <v>G_000-55-1-01.41-2490</v>
          </cell>
          <cell r="K478">
            <v>2016</v>
          </cell>
          <cell r="M478">
            <v>2017</v>
          </cell>
        </row>
        <row r="479">
          <cell r="C479" t="str">
            <v>G_000-55-1-01.41-2491</v>
          </cell>
          <cell r="K479">
            <v>2016</v>
          </cell>
          <cell r="M479">
            <v>2017</v>
          </cell>
        </row>
        <row r="480">
          <cell r="C480" t="str">
            <v>F_000-53-1-02.31-0290</v>
          </cell>
          <cell r="K480">
            <v>2016</v>
          </cell>
          <cell r="M480">
            <v>2017</v>
          </cell>
        </row>
        <row r="481">
          <cell r="C481" t="str">
            <v>F_000-53-1-02.31-0013</v>
          </cell>
          <cell r="K481">
            <v>2016</v>
          </cell>
          <cell r="M481">
            <v>2017</v>
          </cell>
        </row>
        <row r="482">
          <cell r="C482" t="str">
            <v>G_000-52-1-02.41-0552</v>
          </cell>
          <cell r="K482">
            <v>0</v>
          </cell>
          <cell r="M482">
            <v>0</v>
          </cell>
        </row>
        <row r="483">
          <cell r="C483" t="str">
            <v>I_000-52-1-02.41-0554</v>
          </cell>
          <cell r="K483">
            <v>2021</v>
          </cell>
          <cell r="M483">
            <v>2021</v>
          </cell>
        </row>
        <row r="484">
          <cell r="C484" t="str">
            <v>I_000-52-1-02.41-0555</v>
          </cell>
          <cell r="K484">
            <v>2021</v>
          </cell>
          <cell r="M484">
            <v>2021</v>
          </cell>
        </row>
        <row r="485">
          <cell r="C485" t="str">
            <v>I_000-52-1-02.41-0556</v>
          </cell>
          <cell r="K485">
            <v>2021</v>
          </cell>
          <cell r="M485">
            <v>2021</v>
          </cell>
        </row>
        <row r="486">
          <cell r="C486" t="str">
            <v>I_000-52-1-02.41-0557</v>
          </cell>
          <cell r="K486">
            <v>2021</v>
          </cell>
          <cell r="M486">
            <v>2021</v>
          </cell>
        </row>
        <row r="487">
          <cell r="C487" t="str">
            <v>I_000-52-1-02.41-0558</v>
          </cell>
          <cell r="K487">
            <v>2021</v>
          </cell>
          <cell r="M487">
            <v>2021</v>
          </cell>
        </row>
        <row r="488">
          <cell r="C488" t="str">
            <v>I_000-52-1-02.41-0559</v>
          </cell>
          <cell r="K488">
            <v>2021</v>
          </cell>
          <cell r="M488">
            <v>2021</v>
          </cell>
        </row>
        <row r="489">
          <cell r="C489" t="str">
            <v>F_000-52-1-01.32-0018</v>
          </cell>
          <cell r="K489">
            <v>0</v>
          </cell>
        </row>
        <row r="490">
          <cell r="C490" t="str">
            <v>F_000-55-1-01.32-0058</v>
          </cell>
          <cell r="K490">
            <v>0</v>
          </cell>
        </row>
        <row r="491">
          <cell r="C491" t="str">
            <v>F_000-52-1-01.12-0025</v>
          </cell>
          <cell r="K491">
            <v>2016</v>
          </cell>
          <cell r="M491">
            <v>2017</v>
          </cell>
        </row>
        <row r="492">
          <cell r="C492" t="str">
            <v>F_000-55-1-01.12-1293</v>
          </cell>
          <cell r="K492">
            <v>2016</v>
          </cell>
          <cell r="M492">
            <v>2017</v>
          </cell>
        </row>
        <row r="493">
          <cell r="C493" t="str">
            <v>F_000-55-1-01.12-1122</v>
          </cell>
          <cell r="K493">
            <v>2016</v>
          </cell>
          <cell r="M493">
            <v>2016</v>
          </cell>
        </row>
        <row r="494">
          <cell r="C494" t="str">
            <v>F_000-55-1-01.12-1126</v>
          </cell>
          <cell r="K494">
            <v>2019</v>
          </cell>
          <cell r="M494">
            <v>2019</v>
          </cell>
        </row>
        <row r="495">
          <cell r="C495" t="str">
            <v>F_000-55-1-01.12-1128</v>
          </cell>
          <cell r="K495">
            <v>2019</v>
          </cell>
          <cell r="M495">
            <v>2019</v>
          </cell>
        </row>
        <row r="496">
          <cell r="C496" t="str">
            <v>F_000-55-1-01.12-1129</v>
          </cell>
          <cell r="K496">
            <v>2016</v>
          </cell>
          <cell r="M496">
            <v>2016</v>
          </cell>
        </row>
        <row r="497">
          <cell r="C497" t="str">
            <v>F_000-55-1-01.12-1294</v>
          </cell>
          <cell r="K497">
            <v>2018</v>
          </cell>
          <cell r="M497">
            <v>2018</v>
          </cell>
        </row>
        <row r="498">
          <cell r="C498" t="str">
            <v>F_000-55-1-01.12-0846</v>
          </cell>
          <cell r="K498">
            <v>2018</v>
          </cell>
          <cell r="M498">
            <v>2018</v>
          </cell>
        </row>
        <row r="499">
          <cell r="C499" t="str">
            <v>F_000-55-1-01.12-1302</v>
          </cell>
          <cell r="K499">
            <v>2018</v>
          </cell>
          <cell r="M499">
            <v>2018</v>
          </cell>
        </row>
        <row r="500">
          <cell r="C500" t="str">
            <v>F_000-55-1-01.12-1303</v>
          </cell>
          <cell r="K500">
            <v>2020</v>
          </cell>
          <cell r="M500">
            <v>2020</v>
          </cell>
        </row>
        <row r="501">
          <cell r="C501" t="str">
            <v>F_000-55-1-01.12-1297</v>
          </cell>
          <cell r="K501">
            <v>2016</v>
          </cell>
          <cell r="M501">
            <v>2017</v>
          </cell>
        </row>
        <row r="502">
          <cell r="C502" t="str">
            <v>I_000-52-1-01.11-0005</v>
          </cell>
          <cell r="K502">
            <v>2018</v>
          </cell>
          <cell r="M502">
            <v>2018</v>
          </cell>
        </row>
        <row r="503">
          <cell r="C503" t="str">
            <v>I_000-52-1-01.11-0003</v>
          </cell>
          <cell r="K503">
            <v>2018</v>
          </cell>
          <cell r="M503">
            <v>2018</v>
          </cell>
        </row>
        <row r="504">
          <cell r="C504" t="str">
            <v>I_000-52-1-01.12-0029</v>
          </cell>
          <cell r="K504">
            <v>2018</v>
          </cell>
          <cell r="M504">
            <v>2018</v>
          </cell>
        </row>
        <row r="505">
          <cell r="C505" t="str">
            <v>F_000-54-1-01.12-0180</v>
          </cell>
          <cell r="K505">
            <v>2019</v>
          </cell>
          <cell r="M505">
            <v>2019</v>
          </cell>
        </row>
        <row r="506">
          <cell r="C506" t="str">
            <v>F_000-54-1-01.12-0655</v>
          </cell>
          <cell r="K506">
            <v>2016</v>
          </cell>
          <cell r="M506">
            <v>2016</v>
          </cell>
        </row>
        <row r="507">
          <cell r="C507" t="str">
            <v>F_000-54-1-01.12-0656</v>
          </cell>
          <cell r="K507">
            <v>2020</v>
          </cell>
          <cell r="M507">
            <v>2020</v>
          </cell>
        </row>
        <row r="508">
          <cell r="C508" t="str">
            <v>F_000-54-1-01.12-0657</v>
          </cell>
          <cell r="K508">
            <v>2020</v>
          </cell>
          <cell r="M508">
            <v>2020</v>
          </cell>
        </row>
        <row r="509">
          <cell r="C509" t="str">
            <v>F_000-54-1-01.12-0658</v>
          </cell>
          <cell r="K509">
            <v>2020</v>
          </cell>
          <cell r="M509">
            <v>2020</v>
          </cell>
        </row>
        <row r="510">
          <cell r="C510" t="str">
            <v>F_000-54-1-01.12-0659</v>
          </cell>
          <cell r="K510">
            <v>2020</v>
          </cell>
          <cell r="M510">
            <v>2020</v>
          </cell>
        </row>
        <row r="511">
          <cell r="C511" t="str">
            <v>I_000-54-1-01.12-0660</v>
          </cell>
          <cell r="K511">
            <v>2018</v>
          </cell>
          <cell r="M511">
            <v>2018</v>
          </cell>
        </row>
        <row r="512">
          <cell r="C512" t="str">
            <v>F_000-55-1-01.12-1118</v>
          </cell>
          <cell r="K512">
            <v>0</v>
          </cell>
        </row>
        <row r="513">
          <cell r="C513" t="str">
            <v>F_000-55-1-01.12-1119</v>
          </cell>
          <cell r="K513">
            <v>2017</v>
          </cell>
          <cell r="M513">
            <v>2018</v>
          </cell>
        </row>
        <row r="514">
          <cell r="C514" t="str">
            <v>F_000-55-1-01.12-1299</v>
          </cell>
          <cell r="K514">
            <v>2017</v>
          </cell>
          <cell r="M514">
            <v>2018</v>
          </cell>
        </row>
        <row r="515">
          <cell r="C515" t="str">
            <v>F_000-55-1-01.12-1304</v>
          </cell>
          <cell r="K515">
            <v>2019</v>
          </cell>
          <cell r="M515">
            <v>2019</v>
          </cell>
        </row>
        <row r="516">
          <cell r="C516" t="str">
            <v>F_000-55-1-01.12-1305</v>
          </cell>
          <cell r="K516">
            <v>2017</v>
          </cell>
          <cell r="M516">
            <v>2018</v>
          </cell>
        </row>
        <row r="517">
          <cell r="C517" t="str">
            <v>F_000-54-1-01.12-0661</v>
          </cell>
          <cell r="K517">
            <v>2017</v>
          </cell>
          <cell r="M517">
            <v>2017</v>
          </cell>
        </row>
        <row r="518">
          <cell r="C518" t="str">
            <v>F_000-54-1-01.12-0662</v>
          </cell>
          <cell r="K518">
            <v>2018</v>
          </cell>
          <cell r="M518">
            <v>2018</v>
          </cell>
        </row>
        <row r="519">
          <cell r="C519" t="str">
            <v>F_000-54-1-01.12-0664</v>
          </cell>
          <cell r="K519">
            <v>2017</v>
          </cell>
          <cell r="M519">
            <v>2018</v>
          </cell>
        </row>
        <row r="520">
          <cell r="C520" t="str">
            <v>F_000-54-1-01.12-0665</v>
          </cell>
          <cell r="K520">
            <v>2017</v>
          </cell>
          <cell r="M520">
            <v>2017</v>
          </cell>
        </row>
        <row r="521">
          <cell r="C521" t="str">
            <v>F_000-54-1-01.12-0666</v>
          </cell>
          <cell r="K521">
            <v>2017</v>
          </cell>
          <cell r="M521">
            <v>2017</v>
          </cell>
        </row>
        <row r="522">
          <cell r="C522" t="str">
            <v>F_000-54-1-01.12-0668</v>
          </cell>
          <cell r="K522">
            <v>2017</v>
          </cell>
          <cell r="M522">
            <v>2017</v>
          </cell>
        </row>
        <row r="523">
          <cell r="C523" t="str">
            <v>F_000-54-1-01.12-0669</v>
          </cell>
          <cell r="K523">
            <v>2018</v>
          </cell>
          <cell r="M523">
            <v>2018</v>
          </cell>
        </row>
        <row r="524">
          <cell r="C524" t="str">
            <v>I_000-54-1-01.12-0670</v>
          </cell>
          <cell r="K524">
            <v>2018</v>
          </cell>
          <cell r="M524">
            <v>2018</v>
          </cell>
        </row>
        <row r="525">
          <cell r="C525" t="str">
            <v>F_000-52-1-01.21-0060</v>
          </cell>
          <cell r="K525">
            <v>0</v>
          </cell>
        </row>
        <row r="526">
          <cell r="C526" t="str">
            <v>I_004-52-1-01.21-0071</v>
          </cell>
          <cell r="K526">
            <v>2019</v>
          </cell>
          <cell r="M526">
            <v>2019</v>
          </cell>
        </row>
        <row r="527">
          <cell r="C527" t="str">
            <v>I_004-52-1-01.21-0072</v>
          </cell>
          <cell r="K527">
            <v>2019</v>
          </cell>
          <cell r="M527">
            <v>2019</v>
          </cell>
        </row>
        <row r="528">
          <cell r="C528" t="str">
            <v>I_004-52-1-01.21-0073</v>
          </cell>
          <cell r="K528">
            <v>2019</v>
          </cell>
          <cell r="M528">
            <v>2019</v>
          </cell>
        </row>
        <row r="529">
          <cell r="C529" t="str">
            <v>I_004-52-1-01.21-0074</v>
          </cell>
          <cell r="K529">
            <v>2019</v>
          </cell>
          <cell r="M529">
            <v>2019</v>
          </cell>
        </row>
        <row r="530">
          <cell r="C530" t="str">
            <v>I_004-52-1-01.21-0075</v>
          </cell>
          <cell r="K530">
            <v>2019</v>
          </cell>
          <cell r="M530">
            <v>2019</v>
          </cell>
        </row>
        <row r="531">
          <cell r="C531" t="str">
            <v>I_004-52-1-01.21-0076</v>
          </cell>
          <cell r="K531">
            <v>2019</v>
          </cell>
          <cell r="M531">
            <v>2019</v>
          </cell>
        </row>
        <row r="532">
          <cell r="C532" t="str">
            <v>F_000-52-1-01.21-0055</v>
          </cell>
          <cell r="K532">
            <v>0</v>
          </cell>
        </row>
        <row r="533">
          <cell r="C533" t="str">
            <v>I_004-52-1-01.21-0077</v>
          </cell>
          <cell r="K533">
            <v>2020</v>
          </cell>
          <cell r="M533">
            <v>2020</v>
          </cell>
        </row>
        <row r="534">
          <cell r="C534" t="str">
            <v>I_004-52-1-01.21-0078</v>
          </cell>
          <cell r="K534">
            <v>2020</v>
          </cell>
          <cell r="M534">
            <v>2020</v>
          </cell>
        </row>
        <row r="535">
          <cell r="C535" t="str">
            <v>I_004-52-1-01.21-0079</v>
          </cell>
          <cell r="K535">
            <v>2020</v>
          </cell>
          <cell r="M535">
            <v>2020</v>
          </cell>
        </row>
        <row r="536">
          <cell r="C536" t="str">
            <v>F_000-54-1-01.21-0499</v>
          </cell>
          <cell r="K536">
            <v>0</v>
          </cell>
        </row>
        <row r="537">
          <cell r="C537" t="str">
            <v>I_004-54-1-01.21-0525</v>
          </cell>
          <cell r="K537">
            <v>2020</v>
          </cell>
          <cell r="M537">
            <v>2020</v>
          </cell>
        </row>
        <row r="538">
          <cell r="C538" t="str">
            <v>I_004-54-1-01.21-0526</v>
          </cell>
          <cell r="K538">
            <v>2020</v>
          </cell>
          <cell r="M538">
            <v>2020</v>
          </cell>
        </row>
        <row r="539">
          <cell r="C539" t="str">
            <v>I_004-54-1-01.21-0527</v>
          </cell>
          <cell r="K539">
            <v>2020</v>
          </cell>
          <cell r="M539">
            <v>2020</v>
          </cell>
        </row>
        <row r="540">
          <cell r="C540" t="str">
            <v>I_004-54-1-01.21-0528</v>
          </cell>
          <cell r="K540">
            <v>2020</v>
          </cell>
          <cell r="M540">
            <v>2020</v>
          </cell>
        </row>
        <row r="541">
          <cell r="C541" t="str">
            <v>I_004-54-1-01.21-0529</v>
          </cell>
          <cell r="K541">
            <v>2020</v>
          </cell>
          <cell r="M541">
            <v>2020</v>
          </cell>
        </row>
        <row r="542">
          <cell r="C542" t="str">
            <v>F_000-54-1-01.21-0510</v>
          </cell>
          <cell r="K542">
            <v>2020</v>
          </cell>
          <cell r="M542">
            <v>2020</v>
          </cell>
        </row>
        <row r="543">
          <cell r="C543" t="str">
            <v>I_000-54-1-01.21-0511</v>
          </cell>
          <cell r="K543">
            <v>2018</v>
          </cell>
          <cell r="M543">
            <v>2018</v>
          </cell>
        </row>
        <row r="544">
          <cell r="C544" t="str">
            <v>F_000-55-1-01.21-0006</v>
          </cell>
          <cell r="K544">
            <v>2016</v>
          </cell>
          <cell r="M544">
            <v>2017</v>
          </cell>
        </row>
        <row r="545">
          <cell r="C545" t="str">
            <v>I_000-52-1-01.21-0062</v>
          </cell>
          <cell r="K545">
            <v>2019</v>
          </cell>
          <cell r="M545">
            <v>2019</v>
          </cell>
        </row>
        <row r="546">
          <cell r="C546" t="str">
            <v>F_000-52-1-01.21-0066</v>
          </cell>
          <cell r="K546">
            <v>2019</v>
          </cell>
          <cell r="M546">
            <v>2019</v>
          </cell>
        </row>
        <row r="547">
          <cell r="C547" t="str">
            <v>F_000-54-1-01.21-0313</v>
          </cell>
          <cell r="K547">
            <v>2019</v>
          </cell>
          <cell r="M547">
            <v>2019</v>
          </cell>
        </row>
        <row r="548">
          <cell r="C548" t="str">
            <v>F_000-54-1-01.21-0513</v>
          </cell>
          <cell r="K548">
            <v>2018</v>
          </cell>
          <cell r="M548">
            <v>2019</v>
          </cell>
        </row>
        <row r="549">
          <cell r="C549" t="str">
            <v>F_000-54-1-01.21-0504</v>
          </cell>
          <cell r="K549">
            <v>2018</v>
          </cell>
          <cell r="M549">
            <v>2018</v>
          </cell>
        </row>
        <row r="550">
          <cell r="C550" t="str">
            <v>F_000-54-1-01.21-0514</v>
          </cell>
          <cell r="K550">
            <v>2018</v>
          </cell>
          <cell r="M550">
            <v>2018</v>
          </cell>
        </row>
        <row r="551">
          <cell r="C551" t="str">
            <v>F_000-54-1-01.21-0515</v>
          </cell>
          <cell r="K551">
            <v>2018</v>
          </cell>
          <cell r="M551">
            <v>2018</v>
          </cell>
        </row>
        <row r="552">
          <cell r="C552" t="str">
            <v>F_000-54-1-01.21-0516</v>
          </cell>
          <cell r="K552">
            <v>2018</v>
          </cell>
          <cell r="M552">
            <v>2018</v>
          </cell>
        </row>
        <row r="553">
          <cell r="C553" t="str">
            <v>F_000-54-1-01.21-0517</v>
          </cell>
          <cell r="K553">
            <v>2019</v>
          </cell>
          <cell r="M553">
            <v>2019</v>
          </cell>
        </row>
        <row r="554">
          <cell r="C554" t="str">
            <v>F_000-54-1-01.21-0518</v>
          </cell>
          <cell r="K554">
            <v>2019</v>
          </cell>
          <cell r="M554">
            <v>2019</v>
          </cell>
        </row>
        <row r="555">
          <cell r="C555" t="str">
            <v>F_000-55-1-01.21-0007</v>
          </cell>
          <cell r="K555">
            <v>0</v>
          </cell>
        </row>
        <row r="556">
          <cell r="C556" t="str">
            <v>F_000-55-1-01.21-0008</v>
          </cell>
          <cell r="K556">
            <v>0</v>
          </cell>
        </row>
        <row r="557">
          <cell r="C557" t="str">
            <v>F_000-52-1-01.21-0049</v>
          </cell>
          <cell r="K557">
            <v>2018</v>
          </cell>
          <cell r="M557">
            <v>2018</v>
          </cell>
        </row>
        <row r="558">
          <cell r="C558" t="str">
            <v>I_000-52-1-01.21-0067</v>
          </cell>
          <cell r="K558">
            <v>2020</v>
          </cell>
          <cell r="M558">
            <v>2020</v>
          </cell>
        </row>
        <row r="559">
          <cell r="C559" t="str">
            <v>I_000-52-1-01.21-0068</v>
          </cell>
          <cell r="K559">
            <v>2020</v>
          </cell>
          <cell r="M559">
            <v>2020</v>
          </cell>
        </row>
        <row r="560">
          <cell r="C560" t="str">
            <v>I_000-52-1-01.21-0050</v>
          </cell>
          <cell r="K560">
            <v>2020</v>
          </cell>
          <cell r="M560">
            <v>2020</v>
          </cell>
        </row>
        <row r="561">
          <cell r="C561" t="str">
            <v>I_000-52-1-01.21-0064</v>
          </cell>
          <cell r="K561">
            <v>2020</v>
          </cell>
          <cell r="M561">
            <v>2020</v>
          </cell>
        </row>
        <row r="562">
          <cell r="C562" t="str">
            <v>F_000-54-1-01.21-0506</v>
          </cell>
          <cell r="K562">
            <v>0</v>
          </cell>
        </row>
        <row r="563">
          <cell r="C563" t="str">
            <v>F_000-54-1-01.21-0508</v>
          </cell>
          <cell r="K563">
            <v>2019</v>
          </cell>
          <cell r="M563">
            <v>2019</v>
          </cell>
        </row>
        <row r="564">
          <cell r="C564" t="str">
            <v>F_000-54-1-01.21-0312</v>
          </cell>
          <cell r="K564">
            <v>2018</v>
          </cell>
          <cell r="M564">
            <v>2018</v>
          </cell>
        </row>
        <row r="565">
          <cell r="C565" t="str">
            <v>F_000-54-1-01.21-0519</v>
          </cell>
          <cell r="K565">
            <v>2019</v>
          </cell>
          <cell r="M565">
            <v>2019</v>
          </cell>
        </row>
        <row r="566">
          <cell r="C566" t="str">
            <v>I_000-54-1-01.21-0520</v>
          </cell>
          <cell r="K566">
            <v>2019</v>
          </cell>
          <cell r="M566">
            <v>2019</v>
          </cell>
        </row>
        <row r="567">
          <cell r="C567" t="str">
            <v>F_000-54-1-01.21-0521</v>
          </cell>
          <cell r="K567">
            <v>2019</v>
          </cell>
          <cell r="M567">
            <v>2019</v>
          </cell>
        </row>
        <row r="568">
          <cell r="C568" t="str">
            <v>F_000-54-1-01.21-0522</v>
          </cell>
          <cell r="K568">
            <v>2019</v>
          </cell>
          <cell r="M568">
            <v>2019</v>
          </cell>
        </row>
        <row r="569">
          <cell r="C569" t="str">
            <v>I_000-52-1-01.11-0006</v>
          </cell>
          <cell r="K569">
            <v>2018</v>
          </cell>
          <cell r="M569">
            <v>2018</v>
          </cell>
        </row>
        <row r="570">
          <cell r="C570" t="str">
            <v>I_000-52-1-01.21-0069</v>
          </cell>
          <cell r="K570">
            <v>2020</v>
          </cell>
          <cell r="M570">
            <v>2020</v>
          </cell>
        </row>
        <row r="571">
          <cell r="C571" t="str">
            <v>I_000-52-1-01.21-0070</v>
          </cell>
          <cell r="K571">
            <v>2020</v>
          </cell>
          <cell r="M571">
            <v>2020</v>
          </cell>
        </row>
        <row r="572">
          <cell r="C572" t="str">
            <v>F_000-52-1-01.11-0001</v>
          </cell>
          <cell r="K572">
            <v>2016</v>
          </cell>
          <cell r="M572">
            <v>2016</v>
          </cell>
        </row>
        <row r="573">
          <cell r="C573" t="str">
            <v>F_000-52-1-01.12-0024</v>
          </cell>
          <cell r="K573">
            <v>2016</v>
          </cell>
          <cell r="M573">
            <v>2016</v>
          </cell>
        </row>
        <row r="574">
          <cell r="C574" t="str">
            <v>F_000-52-1-01.12-0026</v>
          </cell>
          <cell r="K574">
            <v>2016</v>
          </cell>
          <cell r="M574">
            <v>2016</v>
          </cell>
        </row>
        <row r="575">
          <cell r="C575" t="str">
            <v>F_000-55-1-01.12-1301</v>
          </cell>
          <cell r="K575">
            <v>2016</v>
          </cell>
          <cell r="M575">
            <v>2016</v>
          </cell>
        </row>
        <row r="576">
          <cell r="C576" t="str">
            <v>F_000-54-1-01.10-0340</v>
          </cell>
          <cell r="K576">
            <v>2015</v>
          </cell>
          <cell r="M576">
            <v>2016</v>
          </cell>
        </row>
        <row r="577">
          <cell r="C577" t="str">
            <v>F_000-54-1-01.12-0654</v>
          </cell>
          <cell r="K577">
            <v>2016</v>
          </cell>
          <cell r="M577">
            <v>2016</v>
          </cell>
        </row>
        <row r="578">
          <cell r="C578" t="str">
            <v>F_000-55-1-01.12-1130</v>
          </cell>
          <cell r="K578">
            <v>2016</v>
          </cell>
          <cell r="M578">
            <v>2016</v>
          </cell>
        </row>
        <row r="579">
          <cell r="C579" t="str">
            <v>F_000-52-1-01.21-0048</v>
          </cell>
          <cell r="K579">
            <v>2014</v>
          </cell>
          <cell r="M579">
            <v>2016</v>
          </cell>
        </row>
        <row r="580">
          <cell r="C580" t="str">
            <v>F_000-55-1-01.21-0005</v>
          </cell>
          <cell r="K580">
            <v>2016</v>
          </cell>
          <cell r="M580">
            <v>2016</v>
          </cell>
        </row>
        <row r="581">
          <cell r="C581" t="str">
            <v>F_000-55-2-01.32-0223</v>
          </cell>
          <cell r="K581">
            <v>2015</v>
          </cell>
          <cell r="M581">
            <v>2016</v>
          </cell>
        </row>
        <row r="582">
          <cell r="C582" t="str">
            <v>F_000-54-2-01.32-0268</v>
          </cell>
          <cell r="K582">
            <v>2015</v>
          </cell>
          <cell r="M582">
            <v>2016</v>
          </cell>
        </row>
        <row r="583">
          <cell r="C583" t="str">
            <v>F_000-53-1-01.32-0055</v>
          </cell>
          <cell r="K583">
            <v>2015</v>
          </cell>
          <cell r="M583">
            <v>2016</v>
          </cell>
        </row>
        <row r="584">
          <cell r="C584" t="str">
            <v>G_000-55-1-01.32-1829</v>
          </cell>
          <cell r="K584">
            <v>2016</v>
          </cell>
          <cell r="M584">
            <v>2016</v>
          </cell>
        </row>
        <row r="585">
          <cell r="C585" t="str">
            <v>F_000-54-1-01.41-0202</v>
          </cell>
          <cell r="K585">
            <v>2015</v>
          </cell>
          <cell r="M585">
            <v>2016</v>
          </cell>
        </row>
        <row r="586">
          <cell r="C586" t="str">
            <v>F_000-54-1-01.41-1914</v>
          </cell>
          <cell r="K586">
            <v>2016</v>
          </cell>
          <cell r="M586">
            <v>2016</v>
          </cell>
        </row>
        <row r="587">
          <cell r="C587" t="str">
            <v>F_000-52-1-02.31-0204</v>
          </cell>
          <cell r="K587">
            <v>2015</v>
          </cell>
          <cell r="M587">
            <v>2016</v>
          </cell>
        </row>
        <row r="588">
          <cell r="C588" t="str">
            <v>G_000-53-1-02.31-0401</v>
          </cell>
          <cell r="K588">
            <v>2015</v>
          </cell>
          <cell r="M588">
            <v>2016</v>
          </cell>
        </row>
        <row r="589">
          <cell r="C589" t="str">
            <v>G_000-53-1-02.41-0376</v>
          </cell>
          <cell r="K589">
            <v>2016</v>
          </cell>
          <cell r="M589">
            <v>2016</v>
          </cell>
        </row>
        <row r="590">
          <cell r="C590" t="str">
            <v>G_000-54-1-01.31-0283</v>
          </cell>
          <cell r="K590">
            <v>2018</v>
          </cell>
          <cell r="M590">
            <v>2018</v>
          </cell>
        </row>
        <row r="591">
          <cell r="C591" t="str">
            <v>I_004-55-1-01.12-1306</v>
          </cell>
          <cell r="K591">
            <v>2018</v>
          </cell>
          <cell r="M591">
            <v>2018</v>
          </cell>
        </row>
        <row r="592">
          <cell r="C592" t="str">
            <v>I_000-54-1-01.12-0672</v>
          </cell>
          <cell r="K592">
            <v>2023</v>
          </cell>
          <cell r="M592">
            <v>2024</v>
          </cell>
        </row>
        <row r="593">
          <cell r="C593" t="str">
            <v>I_004-54-1-01.21-0524</v>
          </cell>
          <cell r="K593">
            <v>2019</v>
          </cell>
          <cell r="M593">
            <v>2019</v>
          </cell>
        </row>
        <row r="594">
          <cell r="C594" t="str">
            <v>I_007-55-1-01.32-1846</v>
          </cell>
          <cell r="K594">
            <v>2023</v>
          </cell>
          <cell r="M594">
            <v>2023</v>
          </cell>
        </row>
        <row r="595">
          <cell r="C595" t="str">
            <v>I_007-55-1-01.32-1848</v>
          </cell>
          <cell r="K595">
            <v>2023</v>
          </cell>
          <cell r="M595">
            <v>2023</v>
          </cell>
        </row>
        <row r="596">
          <cell r="C596" t="str">
            <v>I_007-55-1-01.32-1849</v>
          </cell>
          <cell r="K596">
            <v>2023</v>
          </cell>
          <cell r="M596">
            <v>2023</v>
          </cell>
        </row>
        <row r="597">
          <cell r="C597" t="str">
            <v>I_000-54-1-01.12-0673</v>
          </cell>
          <cell r="K597">
            <v>2024</v>
          </cell>
          <cell r="M597">
            <v>2025</v>
          </cell>
        </row>
        <row r="598">
          <cell r="C598" t="str">
            <v>I_000-55-1-01.12-1310</v>
          </cell>
          <cell r="K598">
            <v>2024</v>
          </cell>
          <cell r="M598">
            <v>2025</v>
          </cell>
        </row>
        <row r="599">
          <cell r="C599" t="str">
            <v>I_000-55-1-01.32-1858</v>
          </cell>
          <cell r="K599">
            <v>2017</v>
          </cell>
          <cell r="M599">
            <v>2018</v>
          </cell>
        </row>
        <row r="600">
          <cell r="C600" t="str">
            <v>I_000-55-1-01.32-1860</v>
          </cell>
          <cell r="K600">
            <v>2018</v>
          </cell>
          <cell r="M600">
            <v>2018</v>
          </cell>
        </row>
        <row r="601">
          <cell r="C601" t="str">
            <v>I_007-54-1-01.32-0490</v>
          </cell>
          <cell r="K601">
            <v>2025</v>
          </cell>
          <cell r="M601">
            <v>2025</v>
          </cell>
        </row>
        <row r="602">
          <cell r="C602" t="str">
            <v>I_007-54-1-01.32-0489</v>
          </cell>
          <cell r="K602">
            <v>2024</v>
          </cell>
          <cell r="M602">
            <v>2024</v>
          </cell>
        </row>
        <row r="603">
          <cell r="C603" t="str">
            <v>I_007-55-1-01.32-1868</v>
          </cell>
          <cell r="K603">
            <v>2024</v>
          </cell>
          <cell r="M603">
            <v>2024</v>
          </cell>
        </row>
        <row r="604">
          <cell r="C604" t="str">
            <v>I_007-55-1-01.32-1869</v>
          </cell>
          <cell r="K604">
            <v>2024</v>
          </cell>
          <cell r="M604">
            <v>2024</v>
          </cell>
        </row>
        <row r="605">
          <cell r="C605" t="str">
            <v>I_007-55-1-01.32-1870</v>
          </cell>
          <cell r="K605">
            <v>2024</v>
          </cell>
          <cell r="M605">
            <v>2025</v>
          </cell>
        </row>
        <row r="606">
          <cell r="C606" t="str">
            <v>I_007-55-1-01.32-1871</v>
          </cell>
          <cell r="K606">
            <v>2025</v>
          </cell>
          <cell r="M606">
            <v>2026</v>
          </cell>
        </row>
        <row r="607">
          <cell r="C607" t="str">
            <v>I_000-55-1-01.32-1863</v>
          </cell>
          <cell r="K607">
            <v>2019</v>
          </cell>
          <cell r="M607">
            <v>2019</v>
          </cell>
        </row>
        <row r="608">
          <cell r="C608" t="str">
            <v>I_007-52-1-01.41-0625</v>
          </cell>
          <cell r="K608">
            <v>2024</v>
          </cell>
          <cell r="M608">
            <v>2024</v>
          </cell>
        </row>
        <row r="609">
          <cell r="C609" t="str">
            <v>I_007-52-1-01.41-0626</v>
          </cell>
          <cell r="K609">
            <v>2024</v>
          </cell>
          <cell r="M609">
            <v>2024</v>
          </cell>
        </row>
        <row r="610">
          <cell r="C610" t="str">
            <v>I_007-52-1-01.41-0627</v>
          </cell>
          <cell r="K610">
            <v>2024</v>
          </cell>
          <cell r="M610">
            <v>2024</v>
          </cell>
        </row>
        <row r="611">
          <cell r="C611" t="str">
            <v>I_007-52-1-01.41-0628</v>
          </cell>
          <cell r="K611">
            <v>2024</v>
          </cell>
          <cell r="M611">
            <v>2024</v>
          </cell>
        </row>
        <row r="612">
          <cell r="C612" t="str">
            <v>I_007-52-1-01.41-0629</v>
          </cell>
          <cell r="K612">
            <v>2024</v>
          </cell>
          <cell r="M612">
            <v>2024</v>
          </cell>
        </row>
        <row r="613">
          <cell r="C613" t="str">
            <v>I_007-52-1-01.41-0630</v>
          </cell>
          <cell r="K613">
            <v>2024</v>
          </cell>
          <cell r="M613">
            <v>2024</v>
          </cell>
        </row>
        <row r="614">
          <cell r="C614" t="str">
            <v>I_007-52-1-01.41-0631</v>
          </cell>
          <cell r="K614">
            <v>2024</v>
          </cell>
          <cell r="M614">
            <v>2024</v>
          </cell>
        </row>
        <row r="615">
          <cell r="C615" t="str">
            <v>I_007-52-1-01.41-0632</v>
          </cell>
          <cell r="K615">
            <v>2024</v>
          </cell>
          <cell r="M615">
            <v>2024</v>
          </cell>
        </row>
        <row r="616">
          <cell r="C616" t="str">
            <v>I_007-52-1-01.41-0633</v>
          </cell>
          <cell r="K616">
            <v>2024</v>
          </cell>
          <cell r="M616">
            <v>2024</v>
          </cell>
        </row>
        <row r="617">
          <cell r="C617" t="str">
            <v>I_007-55-1-01.32-1874</v>
          </cell>
          <cell r="K617">
            <v>2018</v>
          </cell>
          <cell r="M617">
            <v>2019</v>
          </cell>
        </row>
        <row r="618">
          <cell r="C618" t="str">
            <v>I_000-54-1-01.31-0284</v>
          </cell>
          <cell r="K618">
            <v>2020</v>
          </cell>
          <cell r="M618">
            <v>2021</v>
          </cell>
        </row>
        <row r="619">
          <cell r="C619" t="str">
            <v>I_000-54-1-01.12-0674</v>
          </cell>
          <cell r="K619">
            <v>2025</v>
          </cell>
          <cell r="M619">
            <v>2026</v>
          </cell>
        </row>
        <row r="620">
          <cell r="C620" t="str">
            <v>I_000-51-1-01.21-0006</v>
          </cell>
          <cell r="K620">
            <v>2024</v>
          </cell>
          <cell r="M620">
            <v>2024</v>
          </cell>
        </row>
        <row r="621">
          <cell r="C621" t="str">
            <v>I_000-51-1-01.21-0007</v>
          </cell>
          <cell r="K621">
            <v>2024</v>
          </cell>
          <cell r="M621">
            <v>2024</v>
          </cell>
        </row>
        <row r="622">
          <cell r="C622" t="str">
            <v>I_007-55-1-01.32-1876</v>
          </cell>
          <cell r="K622">
            <v>2023</v>
          </cell>
          <cell r="M622">
            <v>2023</v>
          </cell>
        </row>
        <row r="623">
          <cell r="C623" t="str">
            <v>I_000-55-1-01.12-1313</v>
          </cell>
          <cell r="K623">
            <v>2019</v>
          </cell>
          <cell r="M623">
            <v>2020</v>
          </cell>
        </row>
        <row r="624">
          <cell r="C624" t="str">
            <v>I_007-55-1-01.32-1878</v>
          </cell>
          <cell r="K624">
            <v>2018</v>
          </cell>
          <cell r="M624">
            <v>2018</v>
          </cell>
        </row>
        <row r="625">
          <cell r="C625" t="str">
            <v>I_004-55-1-01.12-1314</v>
          </cell>
          <cell r="K625">
            <v>2020</v>
          </cell>
          <cell r="M625">
            <v>2020</v>
          </cell>
        </row>
        <row r="626">
          <cell r="C626" t="str">
            <v>I_004-55-1-01.21-0009</v>
          </cell>
          <cell r="K626">
            <v>2018</v>
          </cell>
          <cell r="M626">
            <v>2018</v>
          </cell>
        </row>
        <row r="627">
          <cell r="C627" t="str">
            <v>I_004-55-1-01.21-0010</v>
          </cell>
          <cell r="K627">
            <v>2018</v>
          </cell>
          <cell r="M627">
            <v>2018</v>
          </cell>
        </row>
        <row r="628">
          <cell r="C628" t="str">
            <v>I_000-54-1-02.41-0417</v>
          </cell>
          <cell r="K628">
            <v>2019</v>
          </cell>
          <cell r="M628">
            <v>2019</v>
          </cell>
        </row>
        <row r="657">
          <cell r="C657" t="str">
            <v>Г</v>
          </cell>
        </row>
        <row r="658">
          <cell r="C658" t="str">
            <v>F_000-52-1-01.32-0016</v>
          </cell>
          <cell r="K658">
            <v>2020</v>
          </cell>
          <cell r="M658">
            <v>2020</v>
          </cell>
        </row>
        <row r="659">
          <cell r="C659" t="str">
            <v>F_000-52-1-01.32-0017</v>
          </cell>
          <cell r="K659">
            <v>2016</v>
          </cell>
          <cell r="M659">
            <v>2017</v>
          </cell>
        </row>
        <row r="660">
          <cell r="C660" t="str">
            <v>I_000-52-1-01.32-0356</v>
          </cell>
          <cell r="K660">
            <v>2019</v>
          </cell>
          <cell r="M660">
            <v>2019</v>
          </cell>
        </row>
        <row r="661">
          <cell r="C661" t="str">
            <v>F_000-52-1-02.31-0207</v>
          </cell>
          <cell r="K661">
            <v>0</v>
          </cell>
          <cell r="M661">
            <v>0</v>
          </cell>
        </row>
        <row r="662">
          <cell r="C662" t="str">
            <v>I_000-52-1-02.32-0001</v>
          </cell>
          <cell r="K662">
            <v>2021</v>
          </cell>
          <cell r="M662">
            <v>2021</v>
          </cell>
        </row>
        <row r="663">
          <cell r="C663" t="str">
            <v>I_000-52-1-02.32-0002</v>
          </cell>
          <cell r="K663">
            <v>2021</v>
          </cell>
          <cell r="M663">
            <v>2021</v>
          </cell>
        </row>
        <row r="664">
          <cell r="C664" t="str">
            <v>F_000-53-1-02.31-0012</v>
          </cell>
          <cell r="K664">
            <v>2021</v>
          </cell>
          <cell r="M664">
            <v>2022</v>
          </cell>
        </row>
        <row r="665">
          <cell r="C665" t="str">
            <v>F_000-55-1-01.12-0604</v>
          </cell>
          <cell r="K665">
            <v>0</v>
          </cell>
        </row>
        <row r="666">
          <cell r="C666" t="str">
            <v>F_000-52-1-01.32-0015</v>
          </cell>
          <cell r="K666">
            <v>2020</v>
          </cell>
          <cell r="M666">
            <v>2020</v>
          </cell>
        </row>
        <row r="667">
          <cell r="C667" t="str">
            <v>I_000-54-1-01.32-0487</v>
          </cell>
          <cell r="K667">
            <v>2020</v>
          </cell>
          <cell r="M667">
            <v>2020</v>
          </cell>
        </row>
        <row r="668">
          <cell r="C668" t="str">
            <v>F_000-54-1-01.12-0005</v>
          </cell>
          <cell r="K668">
            <v>0</v>
          </cell>
          <cell r="M668">
            <v>0</v>
          </cell>
        </row>
        <row r="669">
          <cell r="C669" t="str">
            <v>I_000-54-1-01.12-0675</v>
          </cell>
          <cell r="K669">
            <v>2024</v>
          </cell>
          <cell r="M669">
            <v>2024</v>
          </cell>
        </row>
        <row r="670">
          <cell r="C670" t="str">
            <v>I_000-54-1-01.12-0676</v>
          </cell>
          <cell r="K670">
            <v>2024</v>
          </cell>
          <cell r="M670">
            <v>2024</v>
          </cell>
        </row>
        <row r="671">
          <cell r="C671" t="str">
            <v>I_000-54-1-01.12-0264</v>
          </cell>
          <cell r="K671">
            <v>2020</v>
          </cell>
          <cell r="M671">
            <v>2021</v>
          </cell>
        </row>
        <row r="672">
          <cell r="C672" t="str">
            <v>I_000-52-1-01.32-0366</v>
          </cell>
          <cell r="K672">
            <v>2025</v>
          </cell>
          <cell r="M672">
            <v>2025</v>
          </cell>
        </row>
        <row r="673">
          <cell r="C673" t="str">
            <v>I_000-52-1-01.32-0367</v>
          </cell>
          <cell r="K673">
            <v>2025</v>
          </cell>
          <cell r="M673">
            <v>2025</v>
          </cell>
        </row>
        <row r="674">
          <cell r="C674" t="str">
            <v>I_000-55-1-02.32-0001</v>
          </cell>
          <cell r="K674">
            <v>2024</v>
          </cell>
          <cell r="M674">
            <v>2024</v>
          </cell>
        </row>
        <row r="675">
          <cell r="C675" t="str">
            <v>I_000-55-1-01.12-1311</v>
          </cell>
          <cell r="K675">
            <v>2019</v>
          </cell>
          <cell r="M675">
            <v>2019</v>
          </cell>
        </row>
        <row r="676">
          <cell r="C676" t="str">
            <v>F_000-53-1-02.31-0014</v>
          </cell>
          <cell r="K676">
            <v>2020</v>
          </cell>
          <cell r="M676">
            <v>2020</v>
          </cell>
        </row>
        <row r="677">
          <cell r="C677" t="str">
            <v>F_000-51-1-01.12-0021</v>
          </cell>
          <cell r="K677">
            <v>2020</v>
          </cell>
          <cell r="M677">
            <v>2020</v>
          </cell>
        </row>
        <row r="678">
          <cell r="C678" t="str">
            <v>F_000-54-1-01.21-0003</v>
          </cell>
          <cell r="K678">
            <v>2015</v>
          </cell>
          <cell r="M678">
            <v>2016</v>
          </cell>
        </row>
        <row r="679">
          <cell r="C679" t="str">
            <v>I_000-51-1-01.12-0022</v>
          </cell>
          <cell r="K679">
            <v>2024</v>
          </cell>
          <cell r="M679">
            <v>2024</v>
          </cell>
        </row>
        <row r="680">
          <cell r="C680" t="str">
            <v>I_000-51-1-01.12-0023</v>
          </cell>
          <cell r="K680">
            <v>2024</v>
          </cell>
          <cell r="M680">
            <v>2024</v>
          </cell>
        </row>
        <row r="681">
          <cell r="C681" t="str">
            <v>I_000-51-1-01.12-0024</v>
          </cell>
          <cell r="K681">
            <v>2024</v>
          </cell>
          <cell r="M681">
            <v>2024</v>
          </cell>
        </row>
        <row r="682">
          <cell r="C682" t="str">
            <v>F_000-52-1-02.31-0206</v>
          </cell>
          <cell r="K682">
            <v>0</v>
          </cell>
          <cell r="M682">
            <v>0</v>
          </cell>
        </row>
        <row r="683">
          <cell r="C683" t="str">
            <v>I_000-52-1-02.32-0003</v>
          </cell>
          <cell r="K683">
            <v>2021</v>
          </cell>
          <cell r="M683">
            <v>2022</v>
          </cell>
        </row>
        <row r="684">
          <cell r="C684" t="str">
            <v>I_000-52-1-02.32-0004</v>
          </cell>
          <cell r="K684">
            <v>2021</v>
          </cell>
          <cell r="M684">
            <v>2022</v>
          </cell>
        </row>
        <row r="685">
          <cell r="C685" t="str">
            <v>I_000-52-1-02.32-0005</v>
          </cell>
          <cell r="K685">
            <v>2021</v>
          </cell>
          <cell r="M685">
            <v>2022</v>
          </cell>
        </row>
        <row r="686">
          <cell r="C686" t="str">
            <v>I_000-52-1-02.32-0006</v>
          </cell>
          <cell r="K686">
            <v>2021</v>
          </cell>
          <cell r="M686">
            <v>2022</v>
          </cell>
        </row>
        <row r="687">
          <cell r="C687" t="str">
            <v>I_000-52-1-02.32-0007</v>
          </cell>
          <cell r="K687">
            <v>2021</v>
          </cell>
          <cell r="M687">
            <v>2022</v>
          </cell>
        </row>
        <row r="688">
          <cell r="C688" t="str">
            <v>I_000-52-1-02.32-0008</v>
          </cell>
          <cell r="K688">
            <v>2021</v>
          </cell>
          <cell r="M688">
            <v>2022</v>
          </cell>
        </row>
        <row r="689">
          <cell r="C689" t="str">
            <v>I_000-52-1-02.32-0009</v>
          </cell>
          <cell r="K689">
            <v>2021</v>
          </cell>
          <cell r="M689">
            <v>2022</v>
          </cell>
        </row>
        <row r="690">
          <cell r="C690" t="str">
            <v>I_000-52-1-02.32-0010</v>
          </cell>
          <cell r="K690">
            <v>2021</v>
          </cell>
          <cell r="M690">
            <v>2022</v>
          </cell>
        </row>
        <row r="691">
          <cell r="C691" t="str">
            <v>I_000-55-1-01.12-1312</v>
          </cell>
          <cell r="K691">
            <v>2025</v>
          </cell>
          <cell r="M691">
            <v>2026</v>
          </cell>
        </row>
        <row r="698">
          <cell r="C698" t="str">
            <v>Г</v>
          </cell>
        </row>
        <row r="699">
          <cell r="C699" t="str">
            <v>Г</v>
          </cell>
        </row>
        <row r="700">
          <cell r="C700" t="str">
            <v>F_003-56-1-05.20-0000</v>
          </cell>
          <cell r="K700">
            <v>2021</v>
          </cell>
          <cell r="M700">
            <v>2022</v>
          </cell>
        </row>
        <row r="701">
          <cell r="C701" t="str">
            <v>I_003-56-1-05.20-0001</v>
          </cell>
          <cell r="K701">
            <v>2025</v>
          </cell>
          <cell r="M701">
            <v>2026</v>
          </cell>
        </row>
        <row r="702">
          <cell r="C702" t="str">
            <v>I_000-54-1-05.30-0001</v>
          </cell>
          <cell r="K702">
            <v>2019</v>
          </cell>
          <cell r="M702">
            <v>2019</v>
          </cell>
        </row>
        <row r="703">
          <cell r="C703" t="str">
            <v>Г</v>
          </cell>
        </row>
        <row r="704">
          <cell r="C704" t="str">
            <v>I_000-52-1-05.20-0002</v>
          </cell>
          <cell r="K704">
            <v>2018</v>
          </cell>
          <cell r="M704">
            <v>2018</v>
          </cell>
        </row>
        <row r="705">
          <cell r="C705" t="str">
            <v>I_003-56-1-05.20-0002</v>
          </cell>
          <cell r="K705">
            <v>2021</v>
          </cell>
          <cell r="M705">
            <v>2021</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cell r="K748">
            <v>0</v>
          </cell>
        </row>
        <row r="749">
          <cell r="C749" t="str">
            <v>F_000-53-1-04.40-0939</v>
          </cell>
          <cell r="K749">
            <v>2021</v>
          </cell>
          <cell r="M749">
            <v>2021</v>
          </cell>
        </row>
        <row r="750">
          <cell r="C750" t="str">
            <v>F_000-55-1-04.30-0407</v>
          </cell>
          <cell r="K750">
            <v>2017</v>
          </cell>
          <cell r="M750">
            <v>2018</v>
          </cell>
        </row>
        <row r="751">
          <cell r="C751" t="str">
            <v>F_000-52-1-04.40-0240</v>
          </cell>
          <cell r="K751">
            <v>2022</v>
          </cell>
          <cell r="M751">
            <v>2022</v>
          </cell>
        </row>
        <row r="752">
          <cell r="C752" t="str">
            <v>F_000-52-1-04.40-0145</v>
          </cell>
          <cell r="K752">
            <v>2022</v>
          </cell>
          <cell r="M752">
            <v>2022</v>
          </cell>
        </row>
        <row r="753">
          <cell r="C753" t="str">
            <v>F_000-55-1-04.30-0148</v>
          </cell>
          <cell r="K753">
            <v>0</v>
          </cell>
        </row>
        <row r="754">
          <cell r="C754" t="str">
            <v>F_000-55-1-04.40-0002</v>
          </cell>
          <cell r="K754">
            <v>2019</v>
          </cell>
          <cell r="M754">
            <v>2019</v>
          </cell>
        </row>
        <row r="755">
          <cell r="C755" t="str">
            <v>F_000-51-1-06.10-0162</v>
          </cell>
          <cell r="K755">
            <v>2017</v>
          </cell>
          <cell r="M755">
            <v>2017</v>
          </cell>
        </row>
        <row r="756">
          <cell r="C756" t="str">
            <v>F_000-52-1-06.20-0001</v>
          </cell>
          <cell r="K756">
            <v>2020</v>
          </cell>
          <cell r="M756">
            <v>2020</v>
          </cell>
        </row>
        <row r="757">
          <cell r="C757" t="str">
            <v>F_000-52-1-06.20-0002</v>
          </cell>
          <cell r="K757">
            <v>2017</v>
          </cell>
          <cell r="M757">
            <v>2017</v>
          </cell>
        </row>
        <row r="758">
          <cell r="C758" t="str">
            <v>F_000-51-1-06.10-0660</v>
          </cell>
          <cell r="K758">
            <v>2019</v>
          </cell>
          <cell r="M758">
            <v>2019</v>
          </cell>
        </row>
        <row r="759">
          <cell r="C759" t="str">
            <v>F_000-52-1-06.10-0648</v>
          </cell>
          <cell r="K759">
            <v>2016</v>
          </cell>
          <cell r="M759">
            <v>2017</v>
          </cell>
        </row>
        <row r="761">
          <cell r="C761" t="str">
            <v>G_000-53-1-06.10-0002</v>
          </cell>
          <cell r="K761">
            <v>0</v>
          </cell>
        </row>
        <row r="762">
          <cell r="C762" t="str">
            <v>G_000-51-1-04.20-0145</v>
          </cell>
          <cell r="K762">
            <v>2016</v>
          </cell>
          <cell r="M762">
            <v>2017</v>
          </cell>
        </row>
        <row r="763">
          <cell r="C763" t="str">
            <v>G_000-51-1-04.20-0146</v>
          </cell>
          <cell r="K763">
            <v>2017</v>
          </cell>
          <cell r="M763">
            <v>2017</v>
          </cell>
        </row>
        <row r="764">
          <cell r="C764" t="str">
            <v>F_000-55-1-04.20-0029</v>
          </cell>
          <cell r="K764">
            <v>2016</v>
          </cell>
          <cell r="M764">
            <v>2017</v>
          </cell>
        </row>
        <row r="765">
          <cell r="C765" t="str">
            <v>G_000-53-1-06.10-0001</v>
          </cell>
          <cell r="K765">
            <v>2017</v>
          </cell>
          <cell r="M765">
            <v>2018</v>
          </cell>
        </row>
        <row r="766">
          <cell r="C766" t="str">
            <v>G_000-54-1-06.10-0029</v>
          </cell>
          <cell r="K766">
            <v>2017</v>
          </cell>
          <cell r="M766">
            <v>2018</v>
          </cell>
        </row>
        <row r="767">
          <cell r="C767" t="str">
            <v>G_000-54-1-04.20-0630</v>
          </cell>
          <cell r="K767">
            <v>2017</v>
          </cell>
          <cell r="M767">
            <v>2017</v>
          </cell>
        </row>
        <row r="768">
          <cell r="C768" t="str">
            <v>F_000-55-1-06.20-0003</v>
          </cell>
          <cell r="K768">
            <v>2017</v>
          </cell>
          <cell r="M768">
            <v>2018</v>
          </cell>
        </row>
        <row r="769">
          <cell r="C769" t="str">
            <v>F_000-55-1-06.20-0002</v>
          </cell>
          <cell r="K769">
            <v>2019</v>
          </cell>
          <cell r="M769">
            <v>2019</v>
          </cell>
        </row>
        <row r="770">
          <cell r="C770" t="str">
            <v>F_000-55-1-04.20-0025</v>
          </cell>
          <cell r="K770">
            <v>2016</v>
          </cell>
          <cell r="M770">
            <v>2016</v>
          </cell>
        </row>
        <row r="771">
          <cell r="C771" t="str">
            <v>F_000-55-1-04.20-0028</v>
          </cell>
          <cell r="K771">
            <v>2015</v>
          </cell>
          <cell r="M771">
            <v>2016</v>
          </cell>
        </row>
        <row r="772">
          <cell r="C772" t="str">
            <v>F_000-52-1-06.20-0617</v>
          </cell>
          <cell r="K772">
            <v>2015</v>
          </cell>
          <cell r="M772">
            <v>2016</v>
          </cell>
        </row>
        <row r="773">
          <cell r="C773" t="str">
            <v>F_000-54-1-06.70-0002</v>
          </cell>
          <cell r="K773">
            <v>2015</v>
          </cell>
          <cell r="M773">
            <v>2016</v>
          </cell>
        </row>
        <row r="774">
          <cell r="C774" t="str">
            <v>I_000-52-1-03.13-0212</v>
          </cell>
          <cell r="K774">
            <v>2021</v>
          </cell>
          <cell r="M774">
            <v>2022</v>
          </cell>
        </row>
        <row r="775">
          <cell r="C775" t="str">
            <v>G_000-52-1-03.21-0949</v>
          </cell>
          <cell r="K775">
            <v>2023</v>
          </cell>
          <cell r="M775">
            <v>2023</v>
          </cell>
        </row>
        <row r="776">
          <cell r="C776" t="str">
            <v>F_000-52-1-03.21-0952</v>
          </cell>
          <cell r="K776">
            <v>2019</v>
          </cell>
          <cell r="M776">
            <v>2020</v>
          </cell>
        </row>
        <row r="777">
          <cell r="C777" t="str">
            <v>F_000-55-1-06.20-0619</v>
          </cell>
          <cell r="K777">
            <v>2018</v>
          </cell>
          <cell r="M777">
            <v>2018</v>
          </cell>
        </row>
        <row r="778">
          <cell r="C778" t="str">
            <v>I_000-55-1-04.30-0958</v>
          </cell>
          <cell r="K778">
            <v>2023</v>
          </cell>
          <cell r="M778">
            <v>2023</v>
          </cell>
        </row>
        <row r="779">
          <cell r="C779" t="str">
            <v>I_000-55-1-04.30-0957</v>
          </cell>
          <cell r="K779">
            <v>2023</v>
          </cell>
          <cell r="M779">
            <v>2023</v>
          </cell>
        </row>
        <row r="780">
          <cell r="C780" t="str">
            <v>I_000-55-1-04.40-0384</v>
          </cell>
          <cell r="K780">
            <v>2018</v>
          </cell>
          <cell r="M780">
            <v>2018</v>
          </cell>
        </row>
        <row r="781">
          <cell r="C781" t="str">
            <v>I_000-52-1-06.70-0002</v>
          </cell>
          <cell r="K781">
            <v>2023</v>
          </cell>
          <cell r="M781">
            <v>2023</v>
          </cell>
        </row>
        <row r="782">
          <cell r="C782" t="str">
            <v>I_000-54-1-06.70-0670</v>
          </cell>
          <cell r="K782">
            <v>2018</v>
          </cell>
          <cell r="M782">
            <v>2018</v>
          </cell>
        </row>
        <row r="783">
          <cell r="C783" t="str">
            <v>I_000-55-1-06.10-0003</v>
          </cell>
          <cell r="K783">
            <v>2023</v>
          </cell>
          <cell r="M783">
            <v>2023</v>
          </cell>
        </row>
        <row r="784">
          <cell r="C784" t="str">
            <v>I_000-55-1-06.10-0001</v>
          </cell>
          <cell r="K784">
            <v>2023</v>
          </cell>
          <cell r="M784">
            <v>2023</v>
          </cell>
        </row>
        <row r="785">
          <cell r="C785" t="str">
            <v>I_000-52-1-06.20-0619</v>
          </cell>
          <cell r="K785">
            <v>2019</v>
          </cell>
          <cell r="M785">
            <v>2019</v>
          </cell>
        </row>
        <row r="786">
          <cell r="C786" t="str">
            <v>I_000-53-1-06.10-0003</v>
          </cell>
          <cell r="K786">
            <v>2022</v>
          </cell>
          <cell r="M786">
            <v>2022</v>
          </cell>
        </row>
        <row r="787">
          <cell r="C787" t="str">
            <v>I_000-55-1-04.30-0960</v>
          </cell>
          <cell r="K787">
            <v>2024</v>
          </cell>
          <cell r="M787">
            <v>2025</v>
          </cell>
        </row>
        <row r="788">
          <cell r="C788" t="str">
            <v>I_000-54-1-06.70-0671</v>
          </cell>
          <cell r="K788">
            <v>2019</v>
          </cell>
          <cell r="M788">
            <v>2019</v>
          </cell>
        </row>
        <row r="789">
          <cell r="C789" t="str">
            <v>I_000-55-1-06.70-0002</v>
          </cell>
          <cell r="K789">
            <v>2024</v>
          </cell>
          <cell r="M789">
            <v>2024</v>
          </cell>
        </row>
        <row r="790">
          <cell r="C790" t="str">
            <v>F_000-52-1-03.31-0017</v>
          </cell>
          <cell r="K790">
            <v>2016</v>
          </cell>
          <cell r="M790">
            <v>2016</v>
          </cell>
        </row>
        <row r="791">
          <cell r="C791" t="str">
            <v>I_000-55-1-04.30-0963</v>
          </cell>
          <cell r="K791">
            <v>2018</v>
          </cell>
          <cell r="M791">
            <v>2018</v>
          </cell>
        </row>
        <row r="792">
          <cell r="C792" t="str">
            <v>I_000-55-1-04.30-0962</v>
          </cell>
          <cell r="K792">
            <v>2018</v>
          </cell>
          <cell r="M792">
            <v>2019</v>
          </cell>
        </row>
        <row r="793">
          <cell r="C793" t="str">
            <v>I_000-53-1-06.10-0004</v>
          </cell>
          <cell r="K793">
            <v>2019</v>
          </cell>
          <cell r="M793">
            <v>2020</v>
          </cell>
        </row>
        <row r="796">
          <cell r="C796" t="str">
            <v>Г</v>
          </cell>
        </row>
        <row r="797">
          <cell r="C797" t="str">
            <v>F_000-54-1-04.40-0192</v>
          </cell>
          <cell r="K797">
            <v>2018</v>
          </cell>
          <cell r="M797">
            <v>2018</v>
          </cell>
        </row>
        <row r="798">
          <cell r="C798" t="str">
            <v>I_000-52-1-04.60-0002</v>
          </cell>
          <cell r="K798">
            <v>2022</v>
          </cell>
          <cell r="M798">
            <v>2022</v>
          </cell>
        </row>
        <row r="799">
          <cell r="C799" t="str">
            <v>F_000-55-1-04.40-0151</v>
          </cell>
          <cell r="K799">
            <v>2015</v>
          </cell>
          <cell r="M799">
            <v>2017</v>
          </cell>
        </row>
        <row r="800">
          <cell r="C800" t="str">
            <v>F_000-55-1-04.40-0383</v>
          </cell>
          <cell r="K800">
            <v>2015</v>
          </cell>
          <cell r="M800">
            <v>2017</v>
          </cell>
        </row>
        <row r="801">
          <cell r="C801" t="str">
            <v>F_000-54-1-04.20-0629</v>
          </cell>
          <cell r="K801">
            <v>2017</v>
          </cell>
          <cell r="M801">
            <v>2018</v>
          </cell>
        </row>
        <row r="802">
          <cell r="C802" t="str">
            <v>F_000-52-1-04.30-0001</v>
          </cell>
          <cell r="K802">
            <v>2016</v>
          </cell>
          <cell r="M802">
            <v>2016</v>
          </cell>
        </row>
        <row r="803">
          <cell r="C803" t="str">
            <v>G_000-52-1-04.60-0001</v>
          </cell>
          <cell r="K803">
            <v>2017</v>
          </cell>
          <cell r="M803">
            <v>2017</v>
          </cell>
        </row>
        <row r="804">
          <cell r="C804" t="str">
            <v>I_000-52-1-04.20-0001</v>
          </cell>
          <cell r="K804">
            <v>2025</v>
          </cell>
          <cell r="M804">
            <v>2025</v>
          </cell>
        </row>
        <row r="805">
          <cell r="C805" t="str">
            <v>I_000-54-1-04.60-0008</v>
          </cell>
          <cell r="K805">
            <v>2025</v>
          </cell>
          <cell r="M805">
            <v>2025</v>
          </cell>
        </row>
        <row r="806">
          <cell r="C806" t="str">
            <v>I_000-54-1-04.60-0009</v>
          </cell>
          <cell r="K806">
            <v>2025</v>
          </cell>
          <cell r="M806">
            <v>2025</v>
          </cell>
        </row>
        <row r="807">
          <cell r="C807" t="str">
            <v>I_000-55-1-04.60-0018</v>
          </cell>
          <cell r="K807">
            <v>2024</v>
          </cell>
          <cell r="M807">
            <v>2025</v>
          </cell>
        </row>
        <row r="808">
          <cell r="C808" t="str">
            <v>I_000-55-1-04.60-0019</v>
          </cell>
          <cell r="K808">
            <v>2024</v>
          </cell>
          <cell r="M808">
            <v>2025</v>
          </cell>
        </row>
        <row r="809">
          <cell r="C809" t="str">
            <v>I_000-55-1-04.60-0020</v>
          </cell>
          <cell r="K809">
            <v>2024</v>
          </cell>
          <cell r="M809">
            <v>2025</v>
          </cell>
        </row>
        <row r="810">
          <cell r="C810" t="str">
            <v>I_000-55-1-04.60-0021</v>
          </cell>
          <cell r="K810">
            <v>2024</v>
          </cell>
          <cell r="M810">
            <v>2025</v>
          </cell>
        </row>
        <row r="811">
          <cell r="C811" t="str">
            <v>I_000-55-1-04.60-0022</v>
          </cell>
          <cell r="K811">
            <v>2024</v>
          </cell>
          <cell r="M811">
            <v>2025</v>
          </cell>
        </row>
        <row r="812">
          <cell r="C812" t="str">
            <v>I_000-52-1-04.30-0004</v>
          </cell>
          <cell r="K812">
            <v>2024</v>
          </cell>
          <cell r="M812">
            <v>2024</v>
          </cell>
        </row>
        <row r="990">
          <cell r="C990" t="str">
            <v>Г</v>
          </cell>
        </row>
        <row r="991">
          <cell r="C991" t="str">
            <v>Г</v>
          </cell>
        </row>
        <row r="995">
          <cell r="C995" t="str">
            <v>Г</v>
          </cell>
        </row>
        <row r="996">
          <cell r="C996" t="str">
            <v>F_000-55-2-01.12-0026</v>
          </cell>
          <cell r="K996">
            <v>2022</v>
          </cell>
          <cell r="M996">
            <v>2022</v>
          </cell>
        </row>
        <row r="997">
          <cell r="C997" t="str">
            <v>F_000-51-2-03.21-0001</v>
          </cell>
          <cell r="K997">
            <v>2023</v>
          </cell>
          <cell r="M997">
            <v>2024</v>
          </cell>
        </row>
        <row r="998">
          <cell r="C998" t="str">
            <v>F_000-54-2-01.21-0004</v>
          </cell>
          <cell r="K998">
            <v>2015</v>
          </cell>
          <cell r="M998">
            <v>2016</v>
          </cell>
        </row>
        <row r="999">
          <cell r="C999" t="str">
            <v>F_000-54-2-01.12-0967</v>
          </cell>
          <cell r="K999">
            <v>2016</v>
          </cell>
          <cell r="M999">
            <v>2017</v>
          </cell>
        </row>
        <row r="1002">
          <cell r="C1002" t="str">
            <v>Г</v>
          </cell>
        </row>
        <row r="1003">
          <cell r="C1003" t="str">
            <v>F_000-53-2-02.31-0630</v>
          </cell>
          <cell r="K1003">
            <v>2016</v>
          </cell>
          <cell r="M1003">
            <v>2016</v>
          </cell>
        </row>
        <row r="1004">
          <cell r="C1004" t="str">
            <v>F_000-53-2-03.31-0110</v>
          </cell>
          <cell r="K1004">
            <v>2015</v>
          </cell>
          <cell r="M1004">
            <v>2016</v>
          </cell>
        </row>
        <row r="1005">
          <cell r="C1005" t="str">
            <v>I_000-55-2-01.32-1849</v>
          </cell>
          <cell r="K1005">
            <v>2018</v>
          </cell>
          <cell r="M1005">
            <v>2019</v>
          </cell>
        </row>
        <row r="1012">
          <cell r="C1012" t="str">
            <v>Г</v>
          </cell>
        </row>
        <row r="1019">
          <cell r="C1019" t="str">
            <v>Г</v>
          </cell>
        </row>
        <row r="1020">
          <cell r="C1020" t="str">
            <v>F_000-54-1-06.70-0669</v>
          </cell>
          <cell r="K1020">
            <v>0</v>
          </cell>
        </row>
        <row r="1021">
          <cell r="C1021" t="str">
            <v>I_000-55-1-04.40-0001</v>
          </cell>
          <cell r="K1021">
            <v>2023</v>
          </cell>
          <cell r="M1021">
            <v>2023</v>
          </cell>
        </row>
        <row r="1022">
          <cell r="C1022" t="str">
            <v>F_000-52-2-06.70-0002</v>
          </cell>
          <cell r="K1022">
            <v>2020</v>
          </cell>
          <cell r="M1022">
            <v>2020</v>
          </cell>
        </row>
        <row r="1023">
          <cell r="C1023" t="str">
            <v>F_000-55-2-06.70-0001</v>
          </cell>
          <cell r="K1023">
            <v>2020</v>
          </cell>
          <cell r="M1023">
            <v>2020</v>
          </cell>
        </row>
        <row r="1024">
          <cell r="C1024" t="str">
            <v>F_000-53-1-06.20-0001</v>
          </cell>
          <cell r="K1024">
            <v>2019</v>
          </cell>
          <cell r="M1024">
            <v>2019</v>
          </cell>
        </row>
        <row r="1025">
          <cell r="C1025" t="str">
            <v>G_000-51-1-06.20-0001</v>
          </cell>
          <cell r="K1025">
            <v>0</v>
          </cell>
        </row>
        <row r="1026">
          <cell r="C1026" t="str">
            <v>G_000-52-1-06.20-0618</v>
          </cell>
          <cell r="K1026">
            <v>0</v>
          </cell>
        </row>
        <row r="1027">
          <cell r="C1027" t="str">
            <v>G_000-54-1-06.20-0001</v>
          </cell>
          <cell r="K1027">
            <v>0</v>
          </cell>
        </row>
        <row r="1028">
          <cell r="C1028" t="str">
            <v>G_000-55-1-06.20-0626</v>
          </cell>
          <cell r="K1028">
            <v>2017</v>
          </cell>
          <cell r="M1028">
            <v>2018</v>
          </cell>
        </row>
        <row r="1029">
          <cell r="C1029" t="str">
            <v>G_000-53-1-06.20-0002</v>
          </cell>
          <cell r="K1029">
            <v>0</v>
          </cell>
        </row>
        <row r="1030">
          <cell r="C1030" t="str">
            <v>F_000-56-1-07.10-0001</v>
          </cell>
          <cell r="K1030">
            <v>2018</v>
          </cell>
          <cell r="M1030">
            <v>2018</v>
          </cell>
        </row>
        <row r="1031">
          <cell r="C1031" t="str">
            <v>G_000-56-1-07.10-0104</v>
          </cell>
          <cell r="K1031">
            <v>2017</v>
          </cell>
          <cell r="M1031">
            <v>2017</v>
          </cell>
        </row>
        <row r="1032">
          <cell r="C1032" t="str">
            <v>G_000-56-1-07.10-0105</v>
          </cell>
          <cell r="K1032">
            <v>2017</v>
          </cell>
          <cell r="M1032">
            <v>2017</v>
          </cell>
        </row>
        <row r="1033">
          <cell r="C1033" t="str">
            <v>G_000-56-1-07.10-0109</v>
          </cell>
          <cell r="K1033">
            <v>2018</v>
          </cell>
          <cell r="M1033">
            <v>2018</v>
          </cell>
        </row>
        <row r="1034">
          <cell r="C1034" t="str">
            <v>G_000-56-1-07.10-0110</v>
          </cell>
          <cell r="K1034">
            <v>2024</v>
          </cell>
          <cell r="M1034">
            <v>2024</v>
          </cell>
        </row>
        <row r="1035">
          <cell r="C1035" t="str">
            <v>G_000-56-1-07.10-0111</v>
          </cell>
          <cell r="K1035">
            <v>2017</v>
          </cell>
          <cell r="M1035">
            <v>2017</v>
          </cell>
        </row>
        <row r="1036">
          <cell r="C1036" t="str">
            <v>G_000-56-1-07.10-0112</v>
          </cell>
          <cell r="K1036">
            <v>2018</v>
          </cell>
          <cell r="M1036">
            <v>2019</v>
          </cell>
        </row>
        <row r="1037">
          <cell r="C1037" t="str">
            <v>G_000-56-1-07.10-0113</v>
          </cell>
          <cell r="K1037">
            <v>2023</v>
          </cell>
          <cell r="M1037">
            <v>2023</v>
          </cell>
        </row>
        <row r="1038">
          <cell r="C1038" t="str">
            <v>G_000-56-1-07.10-0115</v>
          </cell>
          <cell r="K1038">
            <v>2017</v>
          </cell>
          <cell r="M1038">
            <v>2017</v>
          </cell>
        </row>
        <row r="1039">
          <cell r="C1039" t="str">
            <v>G_000-56-1-07.10-0118</v>
          </cell>
          <cell r="K1039">
            <v>2017</v>
          </cell>
          <cell r="M1039">
            <v>2017</v>
          </cell>
        </row>
        <row r="1040">
          <cell r="C1040" t="str">
            <v>G_000-56-1-07.10-0119</v>
          </cell>
          <cell r="K1040">
            <v>2025</v>
          </cell>
          <cell r="M1040">
            <v>2025</v>
          </cell>
        </row>
        <row r="1041">
          <cell r="C1041" t="str">
            <v>G_000-56-1-07.10-0120</v>
          </cell>
          <cell r="K1041">
            <v>2025</v>
          </cell>
          <cell r="M1041">
            <v>2025</v>
          </cell>
        </row>
        <row r="1042">
          <cell r="C1042" t="str">
            <v>G_000-56-1-07.10-0122</v>
          </cell>
          <cell r="K1042">
            <v>2016</v>
          </cell>
          <cell r="M1042">
            <v>2017</v>
          </cell>
        </row>
        <row r="1043">
          <cell r="C1043" t="str">
            <v>G_000-56-1-07.10-0123</v>
          </cell>
          <cell r="K1043">
            <v>2025</v>
          </cell>
          <cell r="M1043">
            <v>2025</v>
          </cell>
        </row>
        <row r="1044">
          <cell r="C1044" t="str">
            <v>G_000-56-1-07.10-0124</v>
          </cell>
          <cell r="K1044">
            <v>2019</v>
          </cell>
          <cell r="M1044">
            <v>2020</v>
          </cell>
        </row>
        <row r="1045">
          <cell r="C1045" t="str">
            <v>G_000-56-1-07.10-0126</v>
          </cell>
          <cell r="K1045">
            <v>2016</v>
          </cell>
          <cell r="M1045">
            <v>2017</v>
          </cell>
        </row>
        <row r="1046">
          <cell r="C1046" t="str">
            <v>G_000-56-1-07.10-0130</v>
          </cell>
          <cell r="K1046">
            <v>2016</v>
          </cell>
          <cell r="M1046">
            <v>2016</v>
          </cell>
        </row>
        <row r="1047">
          <cell r="C1047" t="str">
            <v>G_000-56-1-07.10-0131</v>
          </cell>
          <cell r="K1047">
            <v>2018</v>
          </cell>
          <cell r="M1047">
            <v>2019</v>
          </cell>
        </row>
        <row r="1048">
          <cell r="C1048" t="str">
            <v>G_000-56-1-07.10-0132</v>
          </cell>
          <cell r="K1048">
            <v>2017</v>
          </cell>
          <cell r="M1048">
            <v>2017</v>
          </cell>
        </row>
        <row r="1049">
          <cell r="C1049" t="str">
            <v>G_000-56-1-07.10-0133</v>
          </cell>
          <cell r="K1049">
            <v>2017</v>
          </cell>
          <cell r="M1049">
            <v>2017</v>
          </cell>
        </row>
        <row r="1050">
          <cell r="C1050" t="str">
            <v>G_000-56-1-07.10-0135</v>
          </cell>
          <cell r="K1050">
            <v>2017</v>
          </cell>
          <cell r="M1050">
            <v>2017</v>
          </cell>
        </row>
        <row r="1051">
          <cell r="C1051" t="str">
            <v>G_000-56-1-07.10-0136</v>
          </cell>
          <cell r="K1051">
            <v>2017</v>
          </cell>
          <cell r="M1051">
            <v>2017</v>
          </cell>
        </row>
        <row r="1052">
          <cell r="C1052" t="str">
            <v>G_000-56-1-07.10-0137</v>
          </cell>
          <cell r="K1052">
            <v>2017</v>
          </cell>
          <cell r="M1052">
            <v>2017</v>
          </cell>
        </row>
        <row r="1053">
          <cell r="C1053" t="str">
            <v>G_000-56-1-07.10-0138</v>
          </cell>
          <cell r="K1053">
            <v>2017</v>
          </cell>
          <cell r="M1053">
            <v>2017</v>
          </cell>
        </row>
        <row r="1054">
          <cell r="C1054" t="str">
            <v>G_000-56-1-07.10-0139</v>
          </cell>
          <cell r="K1054">
            <v>2017</v>
          </cell>
          <cell r="M1054">
            <v>2017</v>
          </cell>
        </row>
        <row r="1055">
          <cell r="C1055" t="str">
            <v>G_000-56-1-07.10-0140</v>
          </cell>
          <cell r="K1055">
            <v>2018</v>
          </cell>
          <cell r="M1055">
            <v>2019</v>
          </cell>
        </row>
        <row r="1056">
          <cell r="C1056" t="str">
            <v>G_000-56-1-07.10-0141</v>
          </cell>
          <cell r="K1056">
            <v>2017</v>
          </cell>
          <cell r="M1056">
            <v>2017</v>
          </cell>
        </row>
        <row r="1057">
          <cell r="C1057" t="str">
            <v>G_000-56-1-07.10-0142</v>
          </cell>
          <cell r="K1057">
            <v>0</v>
          </cell>
        </row>
        <row r="1058">
          <cell r="C1058" t="str">
            <v>G_000-56-1-07.10-0144</v>
          </cell>
          <cell r="K1058">
            <v>2016</v>
          </cell>
          <cell r="M1058">
            <v>2017</v>
          </cell>
        </row>
        <row r="1059">
          <cell r="C1059" t="str">
            <v>G_000-56-1-07.10-0145</v>
          </cell>
          <cell r="K1059">
            <v>2017</v>
          </cell>
          <cell r="M1059">
            <v>2017</v>
          </cell>
        </row>
        <row r="1060">
          <cell r="C1060" t="str">
            <v>G_000-56-1-07.10-0147</v>
          </cell>
          <cell r="K1060">
            <v>2017</v>
          </cell>
          <cell r="M1060">
            <v>2017</v>
          </cell>
        </row>
        <row r="1061">
          <cell r="C1061" t="str">
            <v>G_000-56-1-07.10-0149</v>
          </cell>
          <cell r="K1061">
            <v>2017</v>
          </cell>
          <cell r="M1061">
            <v>2017</v>
          </cell>
        </row>
        <row r="1062">
          <cell r="C1062" t="str">
            <v>G_000-56-1-07.10-0150</v>
          </cell>
          <cell r="K1062">
            <v>0</v>
          </cell>
        </row>
        <row r="1063">
          <cell r="C1063" t="str">
            <v>G_000-56-1-07.10-0151</v>
          </cell>
          <cell r="K1063">
            <v>2019</v>
          </cell>
          <cell r="M1063">
            <v>2019</v>
          </cell>
        </row>
        <row r="1064">
          <cell r="C1064" t="str">
            <v>G_000-56-1-07.10-0152</v>
          </cell>
          <cell r="K1064">
            <v>2017</v>
          </cell>
          <cell r="M1064">
            <v>2018</v>
          </cell>
        </row>
        <row r="1065">
          <cell r="C1065" t="str">
            <v>G_000-56-1-07.10-0153</v>
          </cell>
          <cell r="K1065">
            <v>2024</v>
          </cell>
          <cell r="M1065">
            <v>2024</v>
          </cell>
        </row>
        <row r="1066">
          <cell r="C1066" t="str">
            <v>G_000-56-1-07.10-0155</v>
          </cell>
          <cell r="K1066">
            <v>2017</v>
          </cell>
          <cell r="M1066">
            <v>2017</v>
          </cell>
        </row>
        <row r="1067">
          <cell r="C1067" t="str">
            <v>G_000-56-1-07.10-0157</v>
          </cell>
          <cell r="K1067">
            <v>0</v>
          </cell>
        </row>
        <row r="1068">
          <cell r="C1068" t="str">
            <v>G_000-56-1-07.10-0159</v>
          </cell>
          <cell r="K1068">
            <v>2017</v>
          </cell>
          <cell r="M1068">
            <v>2017</v>
          </cell>
        </row>
        <row r="1069">
          <cell r="C1069" t="str">
            <v>I_000-56-1-07.10-0161</v>
          </cell>
          <cell r="K1069">
            <v>2018</v>
          </cell>
          <cell r="M1069">
            <v>2018</v>
          </cell>
        </row>
        <row r="1070">
          <cell r="C1070" t="str">
            <v>I_000-56-1-07.10-0164</v>
          </cell>
          <cell r="K1070">
            <v>2019</v>
          </cell>
          <cell r="M1070">
            <v>2019</v>
          </cell>
        </row>
        <row r="1071">
          <cell r="C1071" t="str">
            <v>I_000-56-1-07.10-0165</v>
          </cell>
          <cell r="K1071">
            <v>2019</v>
          </cell>
          <cell r="M1071">
            <v>2019</v>
          </cell>
        </row>
        <row r="1072">
          <cell r="C1072" t="str">
            <v>I_000-56-1-07.10-0166</v>
          </cell>
          <cell r="K1072">
            <v>2024</v>
          </cell>
          <cell r="M1072">
            <v>2024</v>
          </cell>
        </row>
        <row r="1073">
          <cell r="C1073" t="str">
            <v>I_000-56-1-07.10-0172</v>
          </cell>
          <cell r="K1073">
            <v>2018</v>
          </cell>
          <cell r="M1073">
            <v>2018</v>
          </cell>
        </row>
        <row r="1074">
          <cell r="C1074" t="str">
            <v>I_000-56-1-07.10-0167</v>
          </cell>
          <cell r="K1074">
            <v>2025</v>
          </cell>
          <cell r="M1074">
            <v>2025</v>
          </cell>
        </row>
        <row r="1075">
          <cell r="C1075" t="str">
            <v>I_000-56-1-07.10-0168</v>
          </cell>
          <cell r="K1075">
            <v>2018</v>
          </cell>
          <cell r="M1075">
            <v>2018</v>
          </cell>
        </row>
        <row r="1076">
          <cell r="C1076" t="str">
            <v>I_000-56-1-07.10-0169</v>
          </cell>
          <cell r="K1076">
            <v>2025</v>
          </cell>
          <cell r="M1076">
            <v>2025</v>
          </cell>
        </row>
        <row r="1077">
          <cell r="C1077" t="str">
            <v>I_000-56-1-07.10-0170</v>
          </cell>
          <cell r="K1077">
            <v>2018</v>
          </cell>
          <cell r="M1077">
            <v>2018</v>
          </cell>
        </row>
        <row r="1078">
          <cell r="C1078" t="str">
            <v>I_000-56-1-07.10-0171</v>
          </cell>
          <cell r="K1078">
            <v>2018</v>
          </cell>
          <cell r="M1078">
            <v>2018</v>
          </cell>
        </row>
        <row r="1079">
          <cell r="C1079" t="str">
            <v>I_000-56-1-07.10-0175</v>
          </cell>
          <cell r="K1079">
            <v>2025</v>
          </cell>
          <cell r="M1079">
            <v>2025</v>
          </cell>
        </row>
        <row r="1080">
          <cell r="C1080" t="str">
            <v>I_000-56-1-07.10-0177</v>
          </cell>
          <cell r="K1080">
            <v>2023</v>
          </cell>
          <cell r="M1080">
            <v>2023</v>
          </cell>
        </row>
        <row r="1081">
          <cell r="C1081" t="str">
            <v>I_000-56-1-07.10-0178</v>
          </cell>
          <cell r="K1081">
            <v>2018</v>
          </cell>
          <cell r="M1081">
            <v>2018</v>
          </cell>
        </row>
        <row r="1082">
          <cell r="C1082" t="str">
            <v>I_000-56-1-07.10-0179</v>
          </cell>
          <cell r="K1082">
            <v>2018</v>
          </cell>
          <cell r="M1082">
            <v>2018</v>
          </cell>
        </row>
        <row r="1083">
          <cell r="C1083" t="str">
            <v>I_000-56-1-07.10-0180</v>
          </cell>
          <cell r="K1083">
            <v>2018</v>
          </cell>
          <cell r="M1083">
            <v>2018</v>
          </cell>
        </row>
        <row r="1084">
          <cell r="C1084" t="str">
            <v>I_000-56-1-07.10-0181</v>
          </cell>
          <cell r="K1084">
            <v>2025</v>
          </cell>
          <cell r="M1084">
            <v>2025</v>
          </cell>
        </row>
        <row r="1085">
          <cell r="C1085" t="str">
            <v>I_000-56-1-07.10-0182</v>
          </cell>
          <cell r="K1085">
            <v>2024</v>
          </cell>
          <cell r="M1085">
            <v>2024</v>
          </cell>
        </row>
        <row r="1086">
          <cell r="C1086" t="str">
            <v>I_000-56-1-07.10-0183</v>
          </cell>
          <cell r="K1086">
            <v>2025</v>
          </cell>
          <cell r="M1086">
            <v>2025</v>
          </cell>
        </row>
        <row r="1087">
          <cell r="C1087" t="str">
            <v>I_000-56-1-07.10-0184</v>
          </cell>
          <cell r="K1087">
            <v>2019</v>
          </cell>
          <cell r="M1087">
            <v>2019</v>
          </cell>
        </row>
        <row r="1088">
          <cell r="C1088" t="str">
            <v>F_000-56-1-04.50-0955</v>
          </cell>
          <cell r="K1088">
            <v>2015</v>
          </cell>
          <cell r="M1088">
            <v>2016</v>
          </cell>
        </row>
        <row r="1089">
          <cell r="C1089" t="str">
            <v>F_000-56-1-07.10-0005</v>
          </cell>
          <cell r="K1089">
            <v>2015</v>
          </cell>
          <cell r="M1089">
            <v>2016</v>
          </cell>
        </row>
        <row r="1090">
          <cell r="C1090" t="str">
            <v>F_000-56-1-07.10-0021</v>
          </cell>
          <cell r="K1090">
            <v>2016</v>
          </cell>
          <cell r="M1090">
            <v>2016</v>
          </cell>
        </row>
        <row r="1091">
          <cell r="C1091" t="str">
            <v>I_000-56-1-07.10-0186</v>
          </cell>
          <cell r="K1091">
            <v>2022</v>
          </cell>
          <cell r="M1091">
            <v>2022</v>
          </cell>
        </row>
        <row r="1092">
          <cell r="C1092" t="str">
            <v>I_000-56-1-07.10-0188</v>
          </cell>
          <cell r="K1092">
            <v>2023</v>
          </cell>
          <cell r="M1092">
            <v>2023</v>
          </cell>
        </row>
        <row r="1093">
          <cell r="C1093" t="str">
            <v>F_000-56-1-07.20-0104</v>
          </cell>
          <cell r="K1093">
            <v>2019</v>
          </cell>
          <cell r="M1093">
            <v>2019</v>
          </cell>
        </row>
        <row r="1094">
          <cell r="C1094" t="str">
            <v>F_000-56-1-07.20-0105</v>
          </cell>
          <cell r="K1094">
            <v>2019</v>
          </cell>
          <cell r="M1094">
            <v>2019</v>
          </cell>
        </row>
        <row r="1095">
          <cell r="C1095" t="str">
            <v>F_000-56-1-07.20-0107</v>
          </cell>
          <cell r="K1095">
            <v>2022</v>
          </cell>
          <cell r="M1095">
            <v>2022</v>
          </cell>
        </row>
        <row r="1096">
          <cell r="C1096" t="str">
            <v>F_000-56-1-07.20-0108</v>
          </cell>
          <cell r="K1096">
            <v>2017</v>
          </cell>
          <cell r="M1096">
            <v>2018</v>
          </cell>
        </row>
        <row r="1097">
          <cell r="C1097" t="str">
            <v>F_000-56-1-07.30-0105</v>
          </cell>
          <cell r="K1097">
            <v>2018</v>
          </cell>
          <cell r="M1097">
            <v>2018</v>
          </cell>
        </row>
        <row r="1098">
          <cell r="C1098" t="str">
            <v>F_000-56-1-07.30-0106</v>
          </cell>
          <cell r="K1098">
            <v>2024</v>
          </cell>
          <cell r="M1098">
            <v>2024</v>
          </cell>
        </row>
        <row r="1099">
          <cell r="C1099" t="str">
            <v>F_000-56-1-07.30-0107</v>
          </cell>
          <cell r="K1099">
            <v>2021</v>
          </cell>
          <cell r="M1099">
            <v>2021</v>
          </cell>
        </row>
        <row r="1100">
          <cell r="C1100" t="str">
            <v>F_000-56-1-07.30-0108</v>
          </cell>
          <cell r="K1100">
            <v>2019</v>
          </cell>
          <cell r="M1100">
            <v>2019</v>
          </cell>
        </row>
        <row r="1101">
          <cell r="C1101" t="str">
            <v>F_000-56-1-07.30-0109</v>
          </cell>
          <cell r="K1101">
            <v>2019</v>
          </cell>
          <cell r="M1101">
            <v>2019</v>
          </cell>
        </row>
        <row r="1102">
          <cell r="C1102" t="str">
            <v>F_000-56-1-07.30-0111</v>
          </cell>
          <cell r="K1102">
            <v>2019</v>
          </cell>
          <cell r="M1102">
            <v>2019</v>
          </cell>
        </row>
        <row r="1103">
          <cell r="C1103" t="str">
            <v>I_000-52-2-04.30-0001</v>
          </cell>
          <cell r="K1103">
            <v>2018</v>
          </cell>
          <cell r="M1103">
            <v>2019</v>
          </cell>
        </row>
        <row r="1104">
          <cell r="C1104" t="str">
            <v>F_000-55-2-08.10-1522</v>
          </cell>
          <cell r="K1104">
            <v>2016</v>
          </cell>
          <cell r="M1104">
            <v>2017</v>
          </cell>
        </row>
        <row r="1105">
          <cell r="C1105" t="str">
            <v>G_000-56-1-07.10-0125</v>
          </cell>
          <cell r="K1105">
            <v>2016</v>
          </cell>
          <cell r="M1105">
            <v>2017</v>
          </cell>
        </row>
        <row r="1106">
          <cell r="C1106" t="str">
            <v>G_000-56-1-07.10-0156</v>
          </cell>
          <cell r="K1106">
            <v>0</v>
          </cell>
        </row>
        <row r="1107">
          <cell r="C1107" t="str">
            <v>G_000-56-1-07.10-0160</v>
          </cell>
          <cell r="K1107">
            <v>0</v>
          </cell>
        </row>
        <row r="1108">
          <cell r="C1108" t="str">
            <v>G_000-56-1-07.10-0103</v>
          </cell>
          <cell r="K1108">
            <v>0</v>
          </cell>
        </row>
        <row r="1109">
          <cell r="C1109" t="str">
            <v>G_000-56-1-07.10-0106</v>
          </cell>
          <cell r="K1109">
            <v>2018</v>
          </cell>
          <cell r="M1109">
            <v>2018</v>
          </cell>
        </row>
        <row r="1110">
          <cell r="C1110" t="str">
            <v>G_000-56-1-07.10-0107</v>
          </cell>
          <cell r="K1110">
            <v>0</v>
          </cell>
        </row>
        <row r="1111">
          <cell r="C1111" t="str">
            <v>G_000-56-1-07.10-0108</v>
          </cell>
          <cell r="K1111">
            <v>0</v>
          </cell>
        </row>
        <row r="1112">
          <cell r="C1112" t="str">
            <v>G_000-56-1-07.10-0114</v>
          </cell>
          <cell r="K1112">
            <v>0</v>
          </cell>
        </row>
        <row r="1113">
          <cell r="C1113" t="str">
            <v>G_000-56-1-07.10-0116</v>
          </cell>
          <cell r="K1113">
            <v>0</v>
          </cell>
        </row>
        <row r="1114">
          <cell r="C1114" t="str">
            <v>G_000-56-1-07.10-0121</v>
          </cell>
          <cell r="K1114">
            <v>0</v>
          </cell>
        </row>
        <row r="1115">
          <cell r="C1115" t="str">
            <v>G_000-56-1-07.10-0129</v>
          </cell>
          <cell r="K1115">
            <v>0</v>
          </cell>
        </row>
        <row r="1116">
          <cell r="C1116" t="str">
            <v>G_000-56-1-07.10-0134</v>
          </cell>
          <cell r="K1116">
            <v>0</v>
          </cell>
        </row>
        <row r="1117">
          <cell r="C1117" t="str">
            <v>G_000-56-1-07.10-0143</v>
          </cell>
          <cell r="K1117">
            <v>0</v>
          </cell>
        </row>
        <row r="1118">
          <cell r="C1118" t="str">
            <v>G_000-56-1-07.10-0146</v>
          </cell>
          <cell r="K1118">
            <v>2017</v>
          </cell>
          <cell r="M1118">
            <v>2017</v>
          </cell>
        </row>
        <row r="1119">
          <cell r="C1119" t="str">
            <v>G_000-56-1-07.10-0148</v>
          </cell>
          <cell r="K1119">
            <v>0</v>
          </cell>
        </row>
        <row r="1120">
          <cell r="C1120" t="str">
            <v>G_000-56-1-07.10-0154</v>
          </cell>
          <cell r="K1120">
            <v>0</v>
          </cell>
        </row>
        <row r="1121">
          <cell r="C1121" t="str">
            <v>G_000-56-1-07.10-0158</v>
          </cell>
          <cell r="K1121">
            <v>0</v>
          </cell>
        </row>
        <row r="1122">
          <cell r="C1122" t="str">
            <v>I_000-55-5-03.31-0002</v>
          </cell>
          <cell r="K1122">
            <v>2017</v>
          </cell>
          <cell r="M1122">
            <v>2018</v>
          </cell>
        </row>
        <row r="1123">
          <cell r="C1123" t="str">
            <v>I_000-55-5-03.31-0003</v>
          </cell>
          <cell r="K1123">
            <v>2017</v>
          </cell>
          <cell r="M1123">
            <v>2018</v>
          </cell>
        </row>
        <row r="1124">
          <cell r="C1124" t="str">
            <v>I_000-56-1-07.20-0109</v>
          </cell>
          <cell r="K1124">
            <v>2025</v>
          </cell>
          <cell r="M1124">
            <v>2025</v>
          </cell>
        </row>
        <row r="1125">
          <cell r="C1125" t="str">
            <v>I_000-56-1-07.20-0110</v>
          </cell>
          <cell r="K1125">
            <v>2025</v>
          </cell>
          <cell r="M1125">
            <v>2025</v>
          </cell>
        </row>
        <row r="1126">
          <cell r="C1126" t="str">
            <v>I_000-56-1-07.20-0111</v>
          </cell>
          <cell r="K1126">
            <v>2025</v>
          </cell>
          <cell r="M1126">
            <v>2025</v>
          </cell>
        </row>
        <row r="1127">
          <cell r="C1127" t="str">
            <v>I_000-56-1-07.30-0119</v>
          </cell>
          <cell r="K1127">
            <v>2025</v>
          </cell>
          <cell r="M1127">
            <v>2025</v>
          </cell>
        </row>
        <row r="1128">
          <cell r="C1128" t="str">
            <v>I_000-56-1-07.30-0115</v>
          </cell>
          <cell r="K1128">
            <v>2025</v>
          </cell>
          <cell r="M1128">
            <v>2025</v>
          </cell>
        </row>
        <row r="1129">
          <cell r="C1129" t="str">
            <v>I_000-56-1-07.30-0116</v>
          </cell>
          <cell r="K1129">
            <v>2025</v>
          </cell>
          <cell r="M1129">
            <v>2025</v>
          </cell>
        </row>
        <row r="1130">
          <cell r="C1130" t="str">
            <v>I_000-56-1-07.30-0117</v>
          </cell>
          <cell r="K1130">
            <v>2023</v>
          </cell>
          <cell r="M1130">
            <v>2023</v>
          </cell>
        </row>
        <row r="1131">
          <cell r="C1131" t="str">
            <v>I_000-56-1-07.30-0114</v>
          </cell>
          <cell r="K1131">
            <v>2025</v>
          </cell>
          <cell r="M1131">
            <v>2025</v>
          </cell>
        </row>
        <row r="1132">
          <cell r="C1132" t="str">
            <v>I_000-56-1-07.30-0121</v>
          </cell>
          <cell r="K1132">
            <v>2018</v>
          </cell>
          <cell r="M1132">
            <v>2018</v>
          </cell>
        </row>
        <row r="1133">
          <cell r="C1133" t="str">
            <v>I_000-56-1-07.30-0118</v>
          </cell>
          <cell r="K1133">
            <v>2018</v>
          </cell>
          <cell r="M1133">
            <v>2018</v>
          </cell>
        </row>
        <row r="1134">
          <cell r="C1134" t="str">
            <v>I_000-56-1-07.30-0120</v>
          </cell>
          <cell r="K1134">
            <v>2018</v>
          </cell>
          <cell r="M1134">
            <v>2018</v>
          </cell>
        </row>
        <row r="1135">
          <cell r="C1135" t="str">
            <v>I_000-56-1-07.10-0192</v>
          </cell>
          <cell r="K1135">
            <v>2025</v>
          </cell>
          <cell r="M1135">
            <v>2025</v>
          </cell>
        </row>
        <row r="1136">
          <cell r="C1136" t="str">
            <v>I_000-56-1-07.10-0193</v>
          </cell>
          <cell r="K1136">
            <v>2023</v>
          </cell>
          <cell r="M1136">
            <v>2023</v>
          </cell>
        </row>
        <row r="1137">
          <cell r="C1137" t="str">
            <v>I_000-56-1-07.10-0194</v>
          </cell>
          <cell r="K1137">
            <v>2018</v>
          </cell>
          <cell r="M1137">
            <v>2018</v>
          </cell>
        </row>
        <row r="1138">
          <cell r="C1138" t="str">
            <v>I_000-56-1-07.10-0195</v>
          </cell>
          <cell r="K1138">
            <v>2025</v>
          </cell>
          <cell r="M1138">
            <v>2025</v>
          </cell>
        </row>
        <row r="1139">
          <cell r="C1139" t="str">
            <v>I_000-56-1-07.10-0196</v>
          </cell>
          <cell r="K1139">
            <v>2025</v>
          </cell>
          <cell r="M1139">
            <v>2025</v>
          </cell>
        </row>
        <row r="1140">
          <cell r="C1140" t="str">
            <v>I_000-56-1-07.10-0197</v>
          </cell>
          <cell r="K1140">
            <v>2025</v>
          </cell>
          <cell r="M1140">
            <v>2025</v>
          </cell>
        </row>
        <row r="1141">
          <cell r="C1141" t="str">
            <v>I_000-56-1-07.10-0198</v>
          </cell>
          <cell r="K1141">
            <v>2025</v>
          </cell>
          <cell r="M1141">
            <v>2025</v>
          </cell>
        </row>
        <row r="1142">
          <cell r="C1142" t="str">
            <v>I_000-56-1-07.10-0199</v>
          </cell>
          <cell r="K1142">
            <v>2019</v>
          </cell>
          <cell r="M1142">
            <v>2019</v>
          </cell>
        </row>
        <row r="1143">
          <cell r="C1143" t="str">
            <v>I_000-56-1-07.10-0200</v>
          </cell>
          <cell r="K1143">
            <v>2023</v>
          </cell>
          <cell r="M1143">
            <v>2023</v>
          </cell>
        </row>
        <row r="1144">
          <cell r="C1144" t="str">
            <v>I_000-56-1-07.10-0201</v>
          </cell>
          <cell r="K1144">
            <v>2025</v>
          </cell>
          <cell r="M1144">
            <v>2025</v>
          </cell>
        </row>
        <row r="1145">
          <cell r="C1145" t="str">
            <v>I_000-56-1-07.10-0202</v>
          </cell>
          <cell r="K1145">
            <v>2019</v>
          </cell>
          <cell r="M1145">
            <v>2019</v>
          </cell>
        </row>
        <row r="1146">
          <cell r="C1146" t="str">
            <v>I_000-56-1-07.10-0203</v>
          </cell>
          <cell r="K1146">
            <v>2022</v>
          </cell>
          <cell r="M1146">
            <v>2022</v>
          </cell>
        </row>
        <row r="1147">
          <cell r="C1147" t="str">
            <v>I_000-56-1-07.10-0204</v>
          </cell>
          <cell r="K1147">
            <v>2022</v>
          </cell>
          <cell r="M1147">
            <v>2022</v>
          </cell>
        </row>
        <row r="1148">
          <cell r="C1148" t="str">
            <v>I_000-56-1-07.10-0205</v>
          </cell>
          <cell r="K1148">
            <v>2025</v>
          </cell>
          <cell r="M1148">
            <v>2025</v>
          </cell>
        </row>
        <row r="1149">
          <cell r="C1149" t="str">
            <v>I_000-56-1-07.10-0206</v>
          </cell>
          <cell r="K1149">
            <v>2018</v>
          </cell>
          <cell r="M1149">
            <v>2019</v>
          </cell>
        </row>
        <row r="1150">
          <cell r="C1150" t="str">
            <v>I_000-56-1-07.10-0207</v>
          </cell>
          <cell r="K1150">
            <v>2019</v>
          </cell>
          <cell r="M1150">
            <v>2019</v>
          </cell>
        </row>
        <row r="1151">
          <cell r="C1151" t="str">
            <v>I_000-56-1-07.10-0208</v>
          </cell>
          <cell r="K1151">
            <v>2019</v>
          </cell>
          <cell r="M1151">
            <v>2019</v>
          </cell>
        </row>
        <row r="1152">
          <cell r="C1152" t="str">
            <v>I_000-56-1-07.10-0209</v>
          </cell>
          <cell r="K1152">
            <v>2025</v>
          </cell>
          <cell r="M1152">
            <v>2025</v>
          </cell>
        </row>
        <row r="1153">
          <cell r="C1153" t="str">
            <v>I_000-56-1-07.10-0210</v>
          </cell>
          <cell r="K1153">
            <v>2018</v>
          </cell>
          <cell r="M1153">
            <v>2019</v>
          </cell>
        </row>
        <row r="1154">
          <cell r="C1154" t="str">
            <v>I_000-56-1-07.10-0211</v>
          </cell>
          <cell r="K1154">
            <v>2023</v>
          </cell>
          <cell r="M1154">
            <v>2023</v>
          </cell>
        </row>
        <row r="1155">
          <cell r="C1155" t="str">
            <v>I_000-56-1-07.10-0212</v>
          </cell>
          <cell r="K1155">
            <v>2024</v>
          </cell>
          <cell r="M1155">
            <v>2024</v>
          </cell>
        </row>
        <row r="1156">
          <cell r="C1156" t="str">
            <v>I_000-56-1-07.10-0213</v>
          </cell>
          <cell r="K1156">
            <v>2018</v>
          </cell>
          <cell r="M1156">
            <v>2018</v>
          </cell>
        </row>
        <row r="1157">
          <cell r="C1157" t="str">
            <v>I_000-56-1-07.10-0215</v>
          </cell>
          <cell r="K1157">
            <v>2025</v>
          </cell>
          <cell r="M1157">
            <v>2025</v>
          </cell>
        </row>
        <row r="1158">
          <cell r="C1158" t="str">
            <v>I_000-56-1-07.10-0216</v>
          </cell>
          <cell r="K1158">
            <v>2025</v>
          </cell>
          <cell r="M1158">
            <v>2025</v>
          </cell>
        </row>
        <row r="1159">
          <cell r="C1159" t="str">
            <v>I_000-55-1-06.70-0001</v>
          </cell>
          <cell r="K1159">
            <v>2019</v>
          </cell>
          <cell r="M1159">
            <v>2019</v>
          </cell>
        </row>
        <row r="1160">
          <cell r="C1160" t="str">
            <v>I_000-56-1-07.10-0217</v>
          </cell>
          <cell r="K1160">
            <v>2022</v>
          </cell>
          <cell r="M1160">
            <v>2022</v>
          </cell>
        </row>
        <row r="1161">
          <cell r="C1161" t="str">
            <v>I_000-56-1-07.10-0219</v>
          </cell>
          <cell r="K1161">
            <v>2019</v>
          </cell>
          <cell r="M1161">
            <v>2019</v>
          </cell>
        </row>
        <row r="1162">
          <cell r="C1162" t="str">
            <v>I_000-56-1-07.30-0122</v>
          </cell>
          <cell r="K1162">
            <v>2025</v>
          </cell>
          <cell r="M1162">
            <v>2025</v>
          </cell>
        </row>
        <row r="1163">
          <cell r="C1163" t="str">
            <v>I_000-56-1-07.10-0218</v>
          </cell>
          <cell r="K1163">
            <v>2018</v>
          </cell>
          <cell r="M1163">
            <v>2018</v>
          </cell>
        </row>
        <row r="1164">
          <cell r="C1164" t="str">
            <v>I_000-56-1-07.10-0220</v>
          </cell>
          <cell r="K1164">
            <v>2018</v>
          </cell>
          <cell r="M1164">
            <v>2018</v>
          </cell>
        </row>
        <row r="1165">
          <cell r="C1165" t="str">
            <v>I_000-56-1-07.10-0221</v>
          </cell>
          <cell r="K1165">
            <v>2018</v>
          </cell>
          <cell r="M1165">
            <v>2018</v>
          </cell>
        </row>
        <row r="1166">
          <cell r="C1166" t="str">
            <v>I_000-56-1-07.30-0127</v>
          </cell>
          <cell r="K1166">
            <v>2018</v>
          </cell>
          <cell r="M1166">
            <v>2018</v>
          </cell>
        </row>
        <row r="1167">
          <cell r="C1167" t="str">
            <v>I_000-54-1-06.70-0676</v>
          </cell>
          <cell r="K1167">
            <v>2018</v>
          </cell>
          <cell r="M1167">
            <v>2019</v>
          </cell>
        </row>
        <row r="1168">
          <cell r="C1168" t="str">
            <v>I_000-51-1-06.20-0002</v>
          </cell>
          <cell r="K1168">
            <v>2018</v>
          </cell>
          <cell r="M1168">
            <v>2018</v>
          </cell>
        </row>
        <row r="1169">
          <cell r="C1169" t="str">
            <v>I_000-52-1-06.20-0620</v>
          </cell>
          <cell r="K1169">
            <v>2018</v>
          </cell>
          <cell r="M1169">
            <v>2018</v>
          </cell>
        </row>
        <row r="1170">
          <cell r="C1170" t="str">
            <v>I_000-54-1-06.20-0002</v>
          </cell>
          <cell r="K1170">
            <v>2018</v>
          </cell>
          <cell r="M1170">
            <v>2018</v>
          </cell>
        </row>
        <row r="1171">
          <cell r="C1171" t="str">
            <v>I_000-53-1-06.20-0003</v>
          </cell>
          <cell r="K1171">
            <v>2018</v>
          </cell>
          <cell r="M1171">
            <v>2018</v>
          </cell>
        </row>
        <row r="1172">
          <cell r="C1172" t="str">
            <v>F_000-55-1-06.20-0615</v>
          </cell>
          <cell r="K1172">
            <v>2018</v>
          </cell>
          <cell r="M1172">
            <v>2018</v>
          </cell>
        </row>
        <row r="1173">
          <cell r="C1173" t="str">
            <v>I_000-56-1-07.20-0114</v>
          </cell>
          <cell r="K1173">
            <v>2019</v>
          </cell>
          <cell r="M1173">
            <v>2019</v>
          </cell>
        </row>
        <row r="1174">
          <cell r="C1174" t="str">
            <v>I_000-56-1-03.13-0001</v>
          </cell>
          <cell r="K1174">
            <v>2018</v>
          </cell>
          <cell r="M1174">
            <v>2018</v>
          </cell>
        </row>
        <row r="1175">
          <cell r="C1175" t="str">
            <v>I_000-56-1-07.30-0129</v>
          </cell>
          <cell r="K1175">
            <v>2018</v>
          </cell>
          <cell r="M1175">
            <v>2018</v>
          </cell>
        </row>
        <row r="1176">
          <cell r="C1176" t="str">
            <v>G_000-55-1-01.32-0052</v>
          </cell>
          <cell r="K1176">
            <v>0</v>
          </cell>
          <cell r="M1176">
            <v>2016</v>
          </cell>
        </row>
        <row r="1177">
          <cell r="C1177" t="str">
            <v>F_000-56-1-06.10-0005</v>
          </cell>
          <cell r="K1177">
            <v>0</v>
          </cell>
          <cell r="M1177">
            <v>2017</v>
          </cell>
        </row>
        <row r="1178">
          <cell r="C1178" t="str">
            <v>I_000-56-1-07.10-0187</v>
          </cell>
          <cell r="K1178">
            <v>2019</v>
          </cell>
          <cell r="M1178">
            <v>2019</v>
          </cell>
        </row>
        <row r="1179">
          <cell r="C1179" t="str">
            <v>G_100000005</v>
          </cell>
          <cell r="K1179">
            <v>0</v>
          </cell>
          <cell r="M1179">
            <v>0</v>
          </cell>
        </row>
        <row r="1181">
          <cell r="C1181" t="str">
            <v>I_000-55-1-03.31-0687</v>
          </cell>
          <cell r="K1181">
            <v>2017</v>
          </cell>
          <cell r="M1181">
            <v>2017</v>
          </cell>
        </row>
        <row r="1182">
          <cell r="C1182" t="str">
            <v>I_000-55-2-01.32-1845</v>
          </cell>
          <cell r="K1182">
            <v>2016</v>
          </cell>
          <cell r="M1182">
            <v>2017</v>
          </cell>
        </row>
        <row r="1183">
          <cell r="C1183" t="str">
            <v>I_000-54-2-01.41-1852</v>
          </cell>
          <cell r="K1183">
            <v>2017</v>
          </cell>
          <cell r="M1183">
            <v>2017</v>
          </cell>
        </row>
        <row r="1184">
          <cell r="C1184" t="str">
            <v>I_000-53-2-02.41-0490</v>
          </cell>
          <cell r="K1184">
            <v>0</v>
          </cell>
          <cell r="M1184">
            <v>2017</v>
          </cell>
        </row>
        <row r="1185">
          <cell r="C1185" t="str">
            <v>I_000-53-2-03.31-0986</v>
          </cell>
          <cell r="K1185">
            <v>2017</v>
          </cell>
          <cell r="M1185">
            <v>2017</v>
          </cell>
        </row>
        <row r="1186">
          <cell r="C1186" t="str">
            <v>I_000-53-2-02.31-0631</v>
          </cell>
          <cell r="K1186">
            <v>2016</v>
          </cell>
          <cell r="M1186">
            <v>2017</v>
          </cell>
        </row>
        <row r="1187">
          <cell r="C1187" t="str">
            <v>I_000-52-2-02.31-0206</v>
          </cell>
          <cell r="K1187">
            <v>2016</v>
          </cell>
          <cell r="M1187">
            <v>2017</v>
          </cell>
        </row>
        <row r="1188">
          <cell r="C1188" t="str">
            <v>I_000-53-2-02.41-0016</v>
          </cell>
          <cell r="K1188">
            <v>2017</v>
          </cell>
          <cell r="M1188">
            <v>2017</v>
          </cell>
        </row>
        <row r="1189">
          <cell r="C1189" t="str">
            <v>I_000-53-2-02.41-0491</v>
          </cell>
          <cell r="K1189">
            <v>2017</v>
          </cell>
          <cell r="M1189">
            <v>2017</v>
          </cell>
        </row>
        <row r="1190">
          <cell r="C1190" t="str">
            <v>I_000-52-2-02.41-0995</v>
          </cell>
          <cell r="K1190">
            <v>2017</v>
          </cell>
          <cell r="M1190">
            <v>2017</v>
          </cell>
        </row>
        <row r="1191">
          <cell r="C1191" t="str">
            <v>I_000-53-2-02.31-0635</v>
          </cell>
          <cell r="K1191">
            <v>2017</v>
          </cell>
          <cell r="M1191">
            <v>2017</v>
          </cell>
        </row>
        <row r="1192">
          <cell r="C1192" t="str">
            <v>I_002-53-1-01.32-0909</v>
          </cell>
          <cell r="K1192">
            <v>2017</v>
          </cell>
          <cell r="M1192">
            <v>2017</v>
          </cell>
        </row>
        <row r="1193">
          <cell r="C1193" t="str">
            <v>I_002-55-1-03.31-1824</v>
          </cell>
          <cell r="K1193">
            <v>2017</v>
          </cell>
          <cell r="M1193">
            <v>2017</v>
          </cell>
        </row>
        <row r="1194">
          <cell r="C1194" t="str">
            <v>I_002-55-1-03.31-1841</v>
          </cell>
          <cell r="K1194">
            <v>2017</v>
          </cell>
          <cell r="M1194">
            <v>2017</v>
          </cell>
        </row>
        <row r="1195">
          <cell r="C1195" t="str">
            <v>I_000-53-1-03.31-1017</v>
          </cell>
          <cell r="K1195">
            <v>2017</v>
          </cell>
          <cell r="M1195">
            <v>2017</v>
          </cell>
        </row>
        <row r="1196">
          <cell r="C1196" t="str">
            <v>I_000-55-2-02.41-0002</v>
          </cell>
          <cell r="K1196">
            <v>2017</v>
          </cell>
          <cell r="M1196">
            <v>2017</v>
          </cell>
        </row>
        <row r="1197">
          <cell r="C1197" t="str">
            <v>I_000-53-1-03.31-1000</v>
          </cell>
          <cell r="K1197">
            <v>2016</v>
          </cell>
          <cell r="M1197">
            <v>2016</v>
          </cell>
        </row>
        <row r="1198">
          <cell r="C1198" t="str">
            <v>I_002-53-1-03.31-0003</v>
          </cell>
          <cell r="K1198">
            <v>2016</v>
          </cell>
          <cell r="M1198">
            <v>2016</v>
          </cell>
        </row>
        <row r="1199">
          <cell r="C1199" t="str">
            <v>I_002-53-1-03.32-0278</v>
          </cell>
          <cell r="K1199">
            <v>2016</v>
          </cell>
          <cell r="M1199">
            <v>2016</v>
          </cell>
        </row>
        <row r="1200">
          <cell r="C1200" t="str">
            <v>I_000-54-1-03.32-0174</v>
          </cell>
          <cell r="K1200">
            <v>2016</v>
          </cell>
          <cell r="M1200">
            <v>2016</v>
          </cell>
        </row>
        <row r="1201">
          <cell r="C1201" t="str">
            <v>I_002-51-1-03.31-0001</v>
          </cell>
          <cell r="K1201">
            <v>2016</v>
          </cell>
          <cell r="M1201">
            <v>2016</v>
          </cell>
        </row>
        <row r="1202">
          <cell r="C1202" t="str">
            <v>I_000-54-1-03.31-0032</v>
          </cell>
          <cell r="K1202">
            <v>2016</v>
          </cell>
          <cell r="M1202">
            <v>2016</v>
          </cell>
        </row>
        <row r="1203">
          <cell r="C1203" t="str">
            <v>I_000-54-1-03.31-0017</v>
          </cell>
          <cell r="K1203">
            <v>2016</v>
          </cell>
          <cell r="M1203">
            <v>2016</v>
          </cell>
        </row>
        <row r="1204">
          <cell r="C1204" t="str">
            <v>I_002-51-1-03.32-0218</v>
          </cell>
          <cell r="K1204">
            <v>2016</v>
          </cell>
          <cell r="M1204">
            <v>2016</v>
          </cell>
        </row>
        <row r="1205">
          <cell r="C1205" t="str">
            <v>I_000-55-2-01.32-0068</v>
          </cell>
          <cell r="K1205">
            <v>2017</v>
          </cell>
          <cell r="M1205">
            <v>2017</v>
          </cell>
        </row>
        <row r="1206">
          <cell r="C1206" t="str">
            <v>I_000-55-2-01.41-1933</v>
          </cell>
          <cell r="K1206">
            <v>2017</v>
          </cell>
          <cell r="M1206">
            <v>2017</v>
          </cell>
        </row>
        <row r="1207">
          <cell r="C1207" t="str">
            <v>I_000-55-2-01.41-0913</v>
          </cell>
          <cell r="K1207">
            <v>2016</v>
          </cell>
          <cell r="M1207">
            <v>2016</v>
          </cell>
        </row>
        <row r="1208">
          <cell r="C1208" t="str">
            <v>I_000-51-2-01.41-0029</v>
          </cell>
          <cell r="K1208">
            <v>2016</v>
          </cell>
          <cell r="M1208">
            <v>2016</v>
          </cell>
        </row>
        <row r="1209">
          <cell r="C1209" t="str">
            <v>I_000-53-2-02.31-0008</v>
          </cell>
          <cell r="K1209">
            <v>2016</v>
          </cell>
          <cell r="M1209">
            <v>2016</v>
          </cell>
        </row>
        <row r="1210">
          <cell r="C1210" t="str">
            <v>I_000-54-2-02.41-0027</v>
          </cell>
          <cell r="K1210">
            <v>2016</v>
          </cell>
          <cell r="M1210">
            <v>2016</v>
          </cell>
        </row>
        <row r="1211">
          <cell r="C1211" t="str">
            <v>I_002-53-2-02.41-0484</v>
          </cell>
          <cell r="K1211">
            <v>2016</v>
          </cell>
          <cell r="M1211">
            <v>2016</v>
          </cell>
        </row>
        <row r="1212">
          <cell r="C1212" t="str">
            <v>I_002-51-2-02.41-0274</v>
          </cell>
          <cell r="K1212">
            <v>2016</v>
          </cell>
          <cell r="M1212">
            <v>2016</v>
          </cell>
        </row>
        <row r="1213">
          <cell r="C1213" t="str">
            <v>I_000-54-2-01.33-0204</v>
          </cell>
          <cell r="K1213">
            <v>0</v>
          </cell>
          <cell r="M1213">
            <v>2016</v>
          </cell>
        </row>
        <row r="1214">
          <cell r="C1214" t="str">
            <v>I_000-54-2-01.33-0205</v>
          </cell>
          <cell r="K1214">
            <v>0</v>
          </cell>
          <cell r="M1214">
            <v>2016</v>
          </cell>
        </row>
        <row r="1215">
          <cell r="C1215" t="str">
            <v>I_000-53-2-02.41-0071</v>
          </cell>
          <cell r="K1215">
            <v>0</v>
          </cell>
          <cell r="M1215">
            <v>2016</v>
          </cell>
        </row>
        <row r="1216">
          <cell r="C1216" t="str">
            <v>I_000-53-2-02.41-0492</v>
          </cell>
          <cell r="K1216">
            <v>0</v>
          </cell>
          <cell r="M1216">
            <v>2016</v>
          </cell>
        </row>
        <row r="1217">
          <cell r="C1217" t="str">
            <v>I_000-53-2-03.31-0981</v>
          </cell>
          <cell r="K1217">
            <v>0</v>
          </cell>
          <cell r="M1217">
            <v>2016</v>
          </cell>
        </row>
        <row r="1218">
          <cell r="C1218" t="str">
            <v>I_000-54-2-03.31-0910</v>
          </cell>
          <cell r="K1218">
            <v>0</v>
          </cell>
          <cell r="M1218">
            <v>2017</v>
          </cell>
        </row>
        <row r="1219">
          <cell r="C1219" t="str">
            <v>I_000-54-1-01.41-2645</v>
          </cell>
          <cell r="K1219">
            <v>2017</v>
          </cell>
          <cell r="M1219">
            <v>2017</v>
          </cell>
        </row>
        <row r="1220">
          <cell r="C1220" t="str">
            <v>I_002-52-1-03.21-0957</v>
          </cell>
          <cell r="K1220">
            <v>2017</v>
          </cell>
          <cell r="M1220">
            <v>2017</v>
          </cell>
        </row>
        <row r="1221">
          <cell r="C1221" t="str">
            <v>I_002-53-1-03.31-1013</v>
          </cell>
          <cell r="K1221">
            <v>2017</v>
          </cell>
          <cell r="M1221">
            <v>2017</v>
          </cell>
        </row>
        <row r="1222">
          <cell r="C1222" t="str">
            <v>I_002-53-1-03.31-1003</v>
          </cell>
          <cell r="K1222">
            <v>2017</v>
          </cell>
          <cell r="M1222">
            <v>2017</v>
          </cell>
        </row>
        <row r="1223">
          <cell r="C1223" t="str">
            <v>I_000-53-1-03.31-1004</v>
          </cell>
          <cell r="K1223">
            <v>2017</v>
          </cell>
          <cell r="M1223">
            <v>2017</v>
          </cell>
        </row>
        <row r="1224">
          <cell r="C1224" t="str">
            <v>I_000-54-1-04.60-0003</v>
          </cell>
          <cell r="K1224">
            <v>2016</v>
          </cell>
          <cell r="M1224">
            <v>2017</v>
          </cell>
        </row>
        <row r="1225">
          <cell r="C1225" t="str">
            <v>I_000-51-1-05.20-0004</v>
          </cell>
          <cell r="K1225">
            <v>2017</v>
          </cell>
          <cell r="M1225">
            <v>2017</v>
          </cell>
        </row>
        <row r="1226">
          <cell r="C1226" t="str">
            <v>I_000-55-1-03.31-0710</v>
          </cell>
          <cell r="K1226">
            <v>2017</v>
          </cell>
          <cell r="M1226">
            <v>2017</v>
          </cell>
        </row>
        <row r="1227">
          <cell r="C1227" t="str">
            <v>I_002-52-1-03.31-0952</v>
          </cell>
          <cell r="K1227">
            <v>2017</v>
          </cell>
          <cell r="M1227">
            <v>2017</v>
          </cell>
        </row>
        <row r="1228">
          <cell r="C1228" t="str">
            <v>I_000-52-1-03.11-0011</v>
          </cell>
          <cell r="K1228">
            <v>2016</v>
          </cell>
          <cell r="M1228">
            <v>2016</v>
          </cell>
        </row>
        <row r="1229">
          <cell r="C1229" t="str">
            <v>I_002-52-1-03.31-0004</v>
          </cell>
          <cell r="K1229">
            <v>2017</v>
          </cell>
          <cell r="M1229">
            <v>2017</v>
          </cell>
        </row>
        <row r="1230">
          <cell r="C1230" t="str">
            <v>I_002-54-1-03.31-0993</v>
          </cell>
          <cell r="K1230">
            <v>2017</v>
          </cell>
          <cell r="M1230">
            <v>2017</v>
          </cell>
        </row>
        <row r="1231">
          <cell r="C1231" t="str">
            <v>I_000-54-1-03.31-1001</v>
          </cell>
          <cell r="K1231">
            <v>0</v>
          </cell>
          <cell r="M1231">
            <v>2017</v>
          </cell>
        </row>
        <row r="1232">
          <cell r="C1232" t="str">
            <v>I_000-52-1-03.13-0213</v>
          </cell>
          <cell r="K1232">
            <v>2017</v>
          </cell>
          <cell r="M1232">
            <v>2017</v>
          </cell>
        </row>
        <row r="1233">
          <cell r="C1233" t="str">
            <v>I_000-52-1-03.13-0211</v>
          </cell>
          <cell r="K1233">
            <v>2017</v>
          </cell>
          <cell r="M1233">
            <v>2017</v>
          </cell>
        </row>
        <row r="1234">
          <cell r="C1234" t="str">
            <v>I_000-53-1-01.32-0913</v>
          </cell>
          <cell r="K1234">
            <v>2016</v>
          </cell>
          <cell r="M1234">
            <v>2017</v>
          </cell>
        </row>
        <row r="1235">
          <cell r="C1235" t="str">
            <v>I_000-55-1-01.41-2235</v>
          </cell>
          <cell r="K1235">
            <v>2017</v>
          </cell>
          <cell r="M1235">
            <v>2017</v>
          </cell>
        </row>
        <row r="1236">
          <cell r="C1236" t="str">
            <v>I_000-53-1-02.31-0009</v>
          </cell>
          <cell r="K1236">
            <v>2017</v>
          </cell>
          <cell r="M1236">
            <v>2017</v>
          </cell>
        </row>
        <row r="1237">
          <cell r="C1237" t="str">
            <v>I_000-54-1-01.41-2217</v>
          </cell>
          <cell r="K1237">
            <v>2017</v>
          </cell>
          <cell r="M1237">
            <v>2017</v>
          </cell>
        </row>
        <row r="1238">
          <cell r="C1238" t="str">
            <v>I_000-53-1-01.41-1587</v>
          </cell>
          <cell r="K1238">
            <v>2017</v>
          </cell>
          <cell r="M1238">
            <v>2017</v>
          </cell>
        </row>
        <row r="1239">
          <cell r="C1239" t="str">
            <v>I_000-55-1-01.41-2826</v>
          </cell>
          <cell r="K1239">
            <v>2017</v>
          </cell>
          <cell r="M1239">
            <v>2017</v>
          </cell>
        </row>
        <row r="1240">
          <cell r="C1240" t="str">
            <v>I_000-54-1-02.31-0001</v>
          </cell>
          <cell r="K1240">
            <v>2017</v>
          </cell>
          <cell r="M1240">
            <v>2017</v>
          </cell>
        </row>
        <row r="1241">
          <cell r="C1241" t="str">
            <v>I_000-55-1-01.32-0036</v>
          </cell>
          <cell r="K1241">
            <v>0</v>
          </cell>
          <cell r="M1241">
            <v>2016</v>
          </cell>
        </row>
        <row r="1242">
          <cell r="C1242" t="str">
            <v>I_000-55-1-01.32-0062</v>
          </cell>
          <cell r="K1242">
            <v>0</v>
          </cell>
          <cell r="M1242">
            <v>2016</v>
          </cell>
        </row>
        <row r="1243">
          <cell r="C1243" t="str">
            <v>I_000-51-1-05.20-0003</v>
          </cell>
          <cell r="K1243">
            <v>2017</v>
          </cell>
          <cell r="M1243">
            <v>2017</v>
          </cell>
        </row>
        <row r="1244">
          <cell r="C1244" t="str">
            <v>I_000-52-1-05.20-0001</v>
          </cell>
          <cell r="K1244">
            <v>2017</v>
          </cell>
          <cell r="M1244">
            <v>2017</v>
          </cell>
        </row>
        <row r="1245">
          <cell r="C1245" t="str">
            <v>I_000-54-1-05.20-0001</v>
          </cell>
          <cell r="K1245">
            <v>2017</v>
          </cell>
          <cell r="M1245">
            <v>2017</v>
          </cell>
        </row>
        <row r="1246">
          <cell r="C1246" t="str">
            <v>I_000-55-1-05.20-0001</v>
          </cell>
          <cell r="K1246">
            <v>2017</v>
          </cell>
          <cell r="M1246">
            <v>2017</v>
          </cell>
        </row>
        <row r="1247">
          <cell r="C1247" t="str">
            <v>I_000-56-1-07.10-0128</v>
          </cell>
          <cell r="K1247">
            <v>2017</v>
          </cell>
          <cell r="M1247">
            <v>2017</v>
          </cell>
        </row>
        <row r="1248">
          <cell r="C1248" t="str">
            <v>I_000-56-1-07.10-0191</v>
          </cell>
          <cell r="K1248">
            <v>2017</v>
          </cell>
          <cell r="M1248">
            <v>2017</v>
          </cell>
        </row>
        <row r="1249">
          <cell r="C1249" t="str">
            <v>I_000-56-1-07.30-0113</v>
          </cell>
          <cell r="K1249">
            <v>2017</v>
          </cell>
          <cell r="M1249">
            <v>2017</v>
          </cell>
        </row>
        <row r="1250">
          <cell r="C1250" t="str">
            <v>I_000-56-1-07.30-0112</v>
          </cell>
          <cell r="K1250">
            <v>2016</v>
          </cell>
          <cell r="M1250">
            <v>2016</v>
          </cell>
        </row>
        <row r="1251">
          <cell r="C1251" t="str">
            <v>I_000-54-1-03.31-0033</v>
          </cell>
          <cell r="K1251">
            <v>2018</v>
          </cell>
          <cell r="M1251">
            <v>2018</v>
          </cell>
        </row>
      </sheetData>
      <sheetData sheetId="3"/>
      <sheetData sheetId="4">
        <row r="2">
          <cell r="D2" t="str">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4" workbookViewId="0">
      <selection activeCell="C40" sqref="C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515</v>
      </c>
      <c r="B5" s="104"/>
      <c r="C5" s="104"/>
    </row>
    <row r="7" spans="1:3" s="1" customFormat="1" ht="18.95" customHeight="1" x14ac:dyDescent="0.3">
      <c r="A7" s="105" t="s">
        <v>3</v>
      </c>
      <c r="B7" s="105"/>
      <c r="C7" s="105"/>
    </row>
    <row r="9" spans="1:3" s="1" customFormat="1" ht="15.95" customHeight="1" x14ac:dyDescent="0.25">
      <c r="A9" s="104" t="s">
        <v>584</v>
      </c>
      <c r="B9" s="104"/>
      <c r="C9" s="104"/>
    </row>
    <row r="10" spans="1:3" s="1" customFormat="1" ht="15.95" customHeight="1" x14ac:dyDescent="0.25">
      <c r="A10" s="102" t="s">
        <v>4</v>
      </c>
      <c r="B10" s="102"/>
      <c r="C10" s="102"/>
    </row>
    <row r="12" spans="1:3" s="1" customFormat="1" ht="15.95" customHeight="1" x14ac:dyDescent="0.3">
      <c r="A12" s="104" t="s">
        <v>466</v>
      </c>
      <c r="B12" s="104"/>
      <c r="C12" s="104"/>
    </row>
    <row r="13" spans="1:3" s="1" customFormat="1" ht="15.95" customHeight="1" x14ac:dyDescent="0.25">
      <c r="A13" s="102" t="s">
        <v>5</v>
      </c>
      <c r="B13" s="102"/>
      <c r="C13" s="102"/>
    </row>
    <row r="15" spans="1:3" s="1" customFormat="1" ht="32.1" customHeight="1" x14ac:dyDescent="0.25">
      <c r="A15" s="101" t="s">
        <v>465</v>
      </c>
      <c r="B15" s="101"/>
      <c r="C15" s="101"/>
    </row>
    <row r="16" spans="1:3" s="1" customFormat="1" ht="15.95" customHeight="1" x14ac:dyDescent="0.25">
      <c r="A16" s="102" t="s">
        <v>6</v>
      </c>
      <c r="B16" s="102"/>
      <c r="C16" s="102"/>
    </row>
    <row r="18" spans="1:3" s="1" customFormat="1" ht="18.95" customHeight="1" x14ac:dyDescent="0.3">
      <c r="A18" s="103" t="s">
        <v>7</v>
      </c>
      <c r="B18" s="103"/>
      <c r="C18" s="103"/>
    </row>
    <row r="20" spans="1:3" s="1" customFormat="1" ht="15.95" customHeight="1" x14ac:dyDescent="0.25">
      <c r="A20" s="32" t="s">
        <v>8</v>
      </c>
      <c r="B20" s="33" t="s">
        <v>9</v>
      </c>
      <c r="C20" s="33" t="s">
        <v>10</v>
      </c>
    </row>
    <row r="21" spans="1:3" s="1" customFormat="1" ht="15.95" customHeight="1" x14ac:dyDescent="0.3">
      <c r="A21" s="34">
        <v>1</v>
      </c>
      <c r="B21" s="34">
        <v>2</v>
      </c>
      <c r="C21" s="34">
        <v>3</v>
      </c>
    </row>
    <row r="22" spans="1:3" s="1" customFormat="1" ht="32.1" customHeight="1" x14ac:dyDescent="0.25">
      <c r="A22" s="4">
        <v>1</v>
      </c>
      <c r="B22" s="32" t="s">
        <v>11</v>
      </c>
      <c r="C22" s="32" t="s">
        <v>12</v>
      </c>
    </row>
    <row r="23" spans="1:3" s="1" customFormat="1" ht="76.7" customHeight="1" x14ac:dyDescent="0.25">
      <c r="A23" s="4">
        <v>2</v>
      </c>
      <c r="B23" s="32" t="s">
        <v>13</v>
      </c>
      <c r="C23" s="79" t="str">
        <f>IF(SUM(VALUE(INDEX([1]Ф24!$K$6:$K$7000,MATCH($A$12,[1]Ф24!$C$6:$C$7000,0),1)),VALUE(INDEX([1]Ф24!$M$6:$M$7000,MATCH($A$12,[1]Ф24!$C$6:$C$7000,0),1)))=0,"нд",[1]Расчет!D2)</f>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
    </row>
    <row r="24" spans="1:3" s="1" customFormat="1" ht="48" customHeight="1" x14ac:dyDescent="0.25">
      <c r="A24" s="4">
        <v>3</v>
      </c>
      <c r="B24" s="32" t="s">
        <v>14</v>
      </c>
      <c r="C24" s="32" t="s">
        <v>585</v>
      </c>
    </row>
    <row r="25" spans="1:3" s="1" customFormat="1" ht="32.1" customHeight="1" x14ac:dyDescent="0.25">
      <c r="A25" s="4">
        <v>4</v>
      </c>
      <c r="B25" s="32" t="s">
        <v>15</v>
      </c>
      <c r="C25" s="32" t="s">
        <v>16</v>
      </c>
    </row>
    <row r="26" spans="1:3" s="1" customFormat="1" ht="48" customHeight="1" x14ac:dyDescent="0.25">
      <c r="A26" s="4">
        <v>5</v>
      </c>
      <c r="B26" s="32" t="s">
        <v>17</v>
      </c>
      <c r="C26" s="32" t="s">
        <v>440</v>
      </c>
    </row>
    <row r="27" spans="1:3" s="1" customFormat="1" ht="15.95" customHeight="1" x14ac:dyDescent="0.25">
      <c r="A27" s="4">
        <v>6</v>
      </c>
      <c r="B27" s="32" t="s">
        <v>18</v>
      </c>
      <c r="C27" s="32" t="s">
        <v>19</v>
      </c>
    </row>
    <row r="28" spans="1:3" s="1" customFormat="1" ht="32.1" customHeight="1" x14ac:dyDescent="0.25">
      <c r="A28" s="4">
        <v>7</v>
      </c>
      <c r="B28" s="32" t="s">
        <v>20</v>
      </c>
      <c r="C28" s="32" t="s">
        <v>19</v>
      </c>
    </row>
    <row r="29" spans="1:3" s="1" customFormat="1" ht="32.1" customHeight="1" x14ac:dyDescent="0.25">
      <c r="A29" s="4">
        <v>8</v>
      </c>
      <c r="B29" s="32" t="s">
        <v>21</v>
      </c>
      <c r="C29" s="32" t="s">
        <v>19</v>
      </c>
    </row>
    <row r="30" spans="1:3" s="1" customFormat="1" ht="32.1" customHeight="1" x14ac:dyDescent="0.25">
      <c r="A30" s="4">
        <v>9</v>
      </c>
      <c r="B30" s="32" t="s">
        <v>22</v>
      </c>
      <c r="C30" s="32" t="s">
        <v>19</v>
      </c>
    </row>
    <row r="31" spans="1:3" s="1" customFormat="1" ht="32.1" customHeight="1" x14ac:dyDescent="0.25">
      <c r="A31" s="4">
        <v>10</v>
      </c>
      <c r="B31" s="32" t="s">
        <v>23</v>
      </c>
      <c r="C31" s="32" t="s">
        <v>19</v>
      </c>
    </row>
    <row r="32" spans="1:3" s="1" customFormat="1" ht="78.95" customHeight="1" x14ac:dyDescent="0.25">
      <c r="A32" s="4">
        <v>11</v>
      </c>
      <c r="B32" s="32" t="s">
        <v>24</v>
      </c>
      <c r="C32" s="32" t="s">
        <v>25</v>
      </c>
    </row>
    <row r="33" spans="1:3" s="1" customFormat="1" ht="78.95" customHeight="1" x14ac:dyDescent="0.25">
      <c r="A33" s="4">
        <v>12</v>
      </c>
      <c r="B33" s="32" t="s">
        <v>26</v>
      </c>
      <c r="C33" s="32" t="s">
        <v>19</v>
      </c>
    </row>
    <row r="34" spans="1:3" s="1" customFormat="1" ht="48" customHeight="1" x14ac:dyDescent="0.25">
      <c r="A34" s="4">
        <v>13</v>
      </c>
      <c r="B34" s="32" t="s">
        <v>27</v>
      </c>
      <c r="C34" s="32" t="s">
        <v>19</v>
      </c>
    </row>
    <row r="35" spans="1:3" s="1" customFormat="1" ht="32.1" customHeight="1" x14ac:dyDescent="0.25">
      <c r="A35" s="4">
        <v>14</v>
      </c>
      <c r="B35" s="32" t="s">
        <v>28</v>
      </c>
      <c r="C35" s="41" t="s">
        <v>19</v>
      </c>
    </row>
    <row r="36" spans="1:3" s="1" customFormat="1" ht="15.95" customHeight="1" x14ac:dyDescent="0.25">
      <c r="A36" s="4">
        <v>15</v>
      </c>
      <c r="B36" s="32" t="s">
        <v>30</v>
      </c>
      <c r="C36" s="32" t="s">
        <v>439</v>
      </c>
    </row>
    <row r="37" spans="1:3" s="1" customFormat="1" ht="15.95" customHeight="1" x14ac:dyDescent="0.25">
      <c r="A37" s="4">
        <v>16</v>
      </c>
      <c r="B37" s="32" t="s">
        <v>31</v>
      </c>
      <c r="C37" s="41" t="s">
        <v>19</v>
      </c>
    </row>
    <row r="38" spans="1:3" ht="15.95" customHeight="1" x14ac:dyDescent="0.3">
      <c r="A38" s="32"/>
      <c r="B38" s="32"/>
      <c r="C38" s="32"/>
    </row>
    <row r="39" spans="1:3" s="1" customFormat="1" ht="81.75" customHeight="1" x14ac:dyDescent="0.25">
      <c r="A39" s="4">
        <v>17</v>
      </c>
      <c r="B39" s="32" t="s">
        <v>32</v>
      </c>
      <c r="C39" s="96" t="s">
        <v>517</v>
      </c>
    </row>
    <row r="40" spans="1:3" s="1" customFormat="1" ht="95.1" customHeight="1" x14ac:dyDescent="0.25">
      <c r="A40" s="4">
        <v>18</v>
      </c>
      <c r="B40" s="32" t="s">
        <v>33</v>
      </c>
      <c r="C40" s="32" t="s">
        <v>25</v>
      </c>
    </row>
    <row r="41" spans="1:3" s="1" customFormat="1" ht="63" customHeight="1" x14ac:dyDescent="0.25">
      <c r="A41" s="4">
        <v>19</v>
      </c>
      <c r="B41" s="32" t="s">
        <v>34</v>
      </c>
      <c r="C41" s="32" t="s">
        <v>443</v>
      </c>
    </row>
    <row r="42" spans="1:3" s="1" customFormat="1" ht="158.1" customHeight="1" x14ac:dyDescent="0.25">
      <c r="A42" s="4">
        <v>20</v>
      </c>
      <c r="B42" s="32" t="s">
        <v>35</v>
      </c>
      <c r="C42" s="32" t="s">
        <v>438</v>
      </c>
    </row>
    <row r="43" spans="1:3" s="1" customFormat="1" ht="78.95" customHeight="1" x14ac:dyDescent="0.25">
      <c r="A43" s="4">
        <v>21</v>
      </c>
      <c r="B43" s="32" t="s">
        <v>36</v>
      </c>
      <c r="C43" s="32" t="s">
        <v>443</v>
      </c>
    </row>
    <row r="44" spans="1:3" s="1" customFormat="1" ht="78.95" customHeight="1" x14ac:dyDescent="0.25">
      <c r="A44" s="4">
        <v>22</v>
      </c>
      <c r="B44" s="32" t="s">
        <v>37</v>
      </c>
      <c r="C44" s="32" t="s">
        <v>482</v>
      </c>
    </row>
    <row r="45" spans="1:3" s="1" customFormat="1" ht="78.95" customHeight="1" x14ac:dyDescent="0.25">
      <c r="A45" s="4">
        <v>23</v>
      </c>
      <c r="B45" s="32" t="s">
        <v>38</v>
      </c>
      <c r="C45" s="32" t="s">
        <v>443</v>
      </c>
    </row>
    <row r="46" spans="1:3" s="1" customFormat="1" ht="48" customHeight="1" x14ac:dyDescent="0.25">
      <c r="A46" s="4">
        <v>24</v>
      </c>
      <c r="B46" s="32" t="s">
        <v>39</v>
      </c>
      <c r="C46" s="32" t="s">
        <v>485</v>
      </c>
    </row>
    <row r="47" spans="1:3" s="1" customFormat="1" ht="48" customHeight="1" x14ac:dyDescent="0.25">
      <c r="A47" s="4">
        <v>25</v>
      </c>
      <c r="B47" s="32" t="s">
        <v>40</v>
      </c>
      <c r="C47" s="32" t="s">
        <v>486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O27" sqref="O27"/>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132</v>
      </c>
      <c r="J1" s="1" t="s">
        <v>0</v>
      </c>
    </row>
    <row r="2" spans="1:11" ht="15.95" customHeight="1" x14ac:dyDescent="0.25">
      <c r="C2" s="1" t="s">
        <v>132</v>
      </c>
      <c r="J2" s="1" t="s">
        <v>1</v>
      </c>
    </row>
    <row r="3" spans="1:11" ht="15.95" customHeight="1" x14ac:dyDescent="0.25">
      <c r="C3" s="1" t="s">
        <v>132</v>
      </c>
      <c r="J3" s="1" t="s">
        <v>2</v>
      </c>
    </row>
    <row r="4" spans="1:11" ht="15.95" customHeight="1" x14ac:dyDescent="0.3"/>
    <row r="5" spans="1:11" ht="15.95" customHeight="1" x14ac:dyDescent="0.25">
      <c r="A5" s="104" t="s">
        <v>515</v>
      </c>
      <c r="B5" s="104"/>
      <c r="C5" s="104"/>
      <c r="D5" s="104"/>
      <c r="E5" s="104"/>
      <c r="F5" s="104"/>
      <c r="G5" s="104"/>
      <c r="H5" s="104"/>
      <c r="I5" s="104"/>
      <c r="J5" s="104"/>
      <c r="K5" s="104"/>
    </row>
    <row r="6" spans="1:11" ht="15.95" customHeight="1" x14ac:dyDescent="0.3"/>
    <row r="7" spans="1:11" ht="18.95" customHeight="1" x14ac:dyDescent="0.3">
      <c r="A7" s="105" t="s">
        <v>3</v>
      </c>
      <c r="B7" s="105"/>
      <c r="C7" s="105"/>
      <c r="D7" s="105"/>
      <c r="E7" s="105"/>
      <c r="F7" s="105"/>
      <c r="G7" s="105"/>
      <c r="H7" s="105"/>
      <c r="I7" s="105"/>
      <c r="J7" s="105"/>
      <c r="K7" s="105"/>
    </row>
    <row r="8" spans="1:11" ht="15.95" customHeight="1" x14ac:dyDescent="0.3"/>
    <row r="9" spans="1:11" ht="15.95" customHeight="1" x14ac:dyDescent="0.25">
      <c r="A9" s="104" t="s">
        <v>584</v>
      </c>
      <c r="B9" s="104"/>
      <c r="C9" s="104"/>
      <c r="D9" s="104"/>
      <c r="E9" s="104"/>
      <c r="F9" s="104"/>
      <c r="G9" s="104"/>
      <c r="H9" s="104"/>
      <c r="I9" s="104"/>
      <c r="J9" s="104"/>
      <c r="K9" s="104"/>
    </row>
    <row r="10" spans="1:11" ht="15.95" customHeight="1" x14ac:dyDescent="0.25">
      <c r="A10" s="102" t="s">
        <v>4</v>
      </c>
      <c r="B10" s="102"/>
      <c r="C10" s="102"/>
      <c r="D10" s="102"/>
      <c r="E10" s="102"/>
      <c r="F10" s="102"/>
      <c r="G10" s="102"/>
      <c r="H10" s="102"/>
      <c r="I10" s="102"/>
      <c r="J10" s="102"/>
      <c r="K10" s="102"/>
    </row>
    <row r="11" spans="1:11" ht="15.95" customHeight="1" x14ac:dyDescent="0.3"/>
    <row r="12" spans="1:11" ht="15.95" customHeight="1" x14ac:dyDescent="0.3">
      <c r="A12" s="104" t="s">
        <v>466</v>
      </c>
      <c r="B12" s="104"/>
      <c r="C12" s="104"/>
      <c r="D12" s="104"/>
      <c r="E12" s="104"/>
      <c r="F12" s="104"/>
      <c r="G12" s="104"/>
      <c r="H12" s="104"/>
      <c r="I12" s="104"/>
      <c r="J12" s="104"/>
      <c r="K12" s="104"/>
    </row>
    <row r="13" spans="1:11" ht="15.95" customHeight="1" x14ac:dyDescent="0.25">
      <c r="A13" s="102" t="s">
        <v>5</v>
      </c>
      <c r="B13" s="102"/>
      <c r="C13" s="102"/>
      <c r="D13" s="102"/>
      <c r="E13" s="102"/>
      <c r="F13" s="102"/>
      <c r="G13" s="102"/>
      <c r="H13" s="102"/>
      <c r="I13" s="102"/>
      <c r="J13" s="102"/>
      <c r="K13" s="102"/>
    </row>
    <row r="14" spans="1:11" ht="15.95" customHeight="1" x14ac:dyDescent="0.3"/>
    <row r="15" spans="1:11" ht="15.95" customHeight="1" x14ac:dyDescent="0.25">
      <c r="A15" s="101" t="s">
        <v>465</v>
      </c>
      <c r="B15" s="101"/>
      <c r="C15" s="101"/>
      <c r="D15" s="101"/>
      <c r="E15" s="101"/>
      <c r="F15" s="101"/>
      <c r="G15" s="101"/>
      <c r="H15" s="101"/>
      <c r="I15" s="101"/>
      <c r="J15" s="101"/>
      <c r="K15" s="101"/>
    </row>
    <row r="16" spans="1:11" ht="15.95" customHeight="1" x14ac:dyDescent="0.25">
      <c r="A16" s="102" t="s">
        <v>6</v>
      </c>
      <c r="B16" s="102"/>
      <c r="C16" s="102"/>
      <c r="D16" s="102"/>
      <c r="E16" s="102"/>
      <c r="F16" s="102"/>
      <c r="G16" s="102"/>
      <c r="H16" s="102"/>
      <c r="I16" s="102"/>
      <c r="J16" s="102"/>
      <c r="K16" s="102"/>
    </row>
    <row r="17" spans="1:49" ht="15.95" customHeight="1" x14ac:dyDescent="0.3"/>
    <row r="18" spans="1:49" ht="18.95" customHeight="1" x14ac:dyDescent="0.3">
      <c r="A18" s="107" t="s">
        <v>271</v>
      </c>
      <c r="B18" s="107"/>
      <c r="C18" s="107"/>
      <c r="D18" s="107"/>
      <c r="E18" s="107"/>
      <c r="F18" s="107"/>
      <c r="G18" s="107"/>
      <c r="H18" s="107"/>
      <c r="I18" s="107"/>
      <c r="J18" s="107"/>
      <c r="K18" s="107"/>
    </row>
    <row r="19" spans="1:49" ht="11.1" customHeight="1" x14ac:dyDescent="0.3"/>
    <row r="20" spans="1:49" ht="15" customHeight="1" x14ac:dyDescent="0.25">
      <c r="A20" s="134" t="s">
        <v>272</v>
      </c>
      <c r="B20" s="134" t="s">
        <v>273</v>
      </c>
      <c r="C20" s="134" t="s">
        <v>274</v>
      </c>
      <c r="D20" s="134"/>
      <c r="E20" s="134" t="s">
        <v>275</v>
      </c>
      <c r="F20" s="134"/>
      <c r="G20" s="134" t="s">
        <v>519</v>
      </c>
      <c r="H20" s="133" t="s">
        <v>455</v>
      </c>
      <c r="I20" s="133"/>
      <c r="J20" s="133"/>
      <c r="K20" s="133"/>
      <c r="L20" s="133" t="s">
        <v>456</v>
      </c>
      <c r="M20" s="133"/>
      <c r="N20" s="133"/>
      <c r="O20" s="133"/>
      <c r="P20" s="133" t="s">
        <v>457</v>
      </c>
      <c r="Q20" s="133"/>
      <c r="R20" s="133"/>
      <c r="S20" s="133"/>
      <c r="T20" s="133" t="s">
        <v>458</v>
      </c>
      <c r="U20" s="133"/>
      <c r="V20" s="133"/>
      <c r="W20" s="133"/>
      <c r="X20" s="133" t="s">
        <v>459</v>
      </c>
      <c r="Y20" s="133"/>
      <c r="Z20" s="133"/>
      <c r="AA20" s="133"/>
      <c r="AB20" s="133" t="s">
        <v>460</v>
      </c>
      <c r="AC20" s="133"/>
      <c r="AD20" s="133"/>
      <c r="AE20" s="133"/>
      <c r="AF20" s="133" t="s">
        <v>461</v>
      </c>
      <c r="AG20" s="133"/>
      <c r="AH20" s="133"/>
      <c r="AI20" s="133"/>
      <c r="AJ20" s="133" t="s">
        <v>462</v>
      </c>
      <c r="AK20" s="133"/>
      <c r="AL20" s="133"/>
      <c r="AM20" s="133"/>
      <c r="AN20" s="133" t="s">
        <v>463</v>
      </c>
      <c r="AO20" s="133"/>
      <c r="AP20" s="133"/>
      <c r="AQ20" s="133"/>
      <c r="AR20" s="133" t="s">
        <v>464</v>
      </c>
      <c r="AS20" s="133"/>
      <c r="AT20" s="133"/>
      <c r="AU20" s="133"/>
      <c r="AV20" s="134" t="s">
        <v>276</v>
      </c>
      <c r="AW20" s="134"/>
    </row>
    <row r="21" spans="1:49" ht="15" customHeight="1" x14ac:dyDescent="0.25">
      <c r="A21" s="135"/>
      <c r="B21" s="135"/>
      <c r="C21" s="137"/>
      <c r="D21" s="138"/>
      <c r="E21" s="137"/>
      <c r="F21" s="138"/>
      <c r="G21" s="135"/>
      <c r="H21" s="133" t="s">
        <v>211</v>
      </c>
      <c r="I21" s="133"/>
      <c r="J21" s="133" t="s">
        <v>377</v>
      </c>
      <c r="K21" s="133"/>
      <c r="L21" s="133" t="s">
        <v>211</v>
      </c>
      <c r="M21" s="133"/>
      <c r="N21" s="133" t="s">
        <v>377</v>
      </c>
      <c r="O21" s="133"/>
      <c r="P21" s="133" t="s">
        <v>211</v>
      </c>
      <c r="Q21" s="133"/>
      <c r="R21" s="133" t="s">
        <v>377</v>
      </c>
      <c r="S21" s="133"/>
      <c r="T21" s="133" t="s">
        <v>211</v>
      </c>
      <c r="U21" s="133"/>
      <c r="V21" s="133" t="s">
        <v>377</v>
      </c>
      <c r="W21" s="133"/>
      <c r="X21" s="133" t="s">
        <v>211</v>
      </c>
      <c r="Y21" s="133"/>
      <c r="Z21" s="133" t="s">
        <v>377</v>
      </c>
      <c r="AA21" s="133"/>
      <c r="AB21" s="133" t="s">
        <v>211</v>
      </c>
      <c r="AC21" s="133"/>
      <c r="AD21" s="133" t="s">
        <v>520</v>
      </c>
      <c r="AE21" s="133"/>
      <c r="AF21" s="133" t="s">
        <v>211</v>
      </c>
      <c r="AG21" s="133"/>
      <c r="AH21" s="133" t="s">
        <v>520</v>
      </c>
      <c r="AI21" s="133"/>
      <c r="AJ21" s="133" t="s">
        <v>211</v>
      </c>
      <c r="AK21" s="133"/>
      <c r="AL21" s="133" t="s">
        <v>520</v>
      </c>
      <c r="AM21" s="133"/>
      <c r="AN21" s="133" t="s">
        <v>211</v>
      </c>
      <c r="AO21" s="133"/>
      <c r="AP21" s="133" t="s">
        <v>520</v>
      </c>
      <c r="AQ21" s="133"/>
      <c r="AR21" s="133" t="s">
        <v>211</v>
      </c>
      <c r="AS21" s="133"/>
      <c r="AT21" s="133" t="s">
        <v>520</v>
      </c>
      <c r="AU21" s="133"/>
      <c r="AV21" s="137"/>
      <c r="AW21" s="138"/>
    </row>
    <row r="22" spans="1:49" ht="29.1" customHeight="1" x14ac:dyDescent="0.25">
      <c r="A22" s="136"/>
      <c r="B22" s="136"/>
      <c r="C22" s="97" t="s">
        <v>211</v>
      </c>
      <c r="D22" s="97" t="s">
        <v>277</v>
      </c>
      <c r="E22" s="97" t="s">
        <v>521</v>
      </c>
      <c r="F22" s="97" t="s">
        <v>522</v>
      </c>
      <c r="G22" s="136"/>
      <c r="H22" s="97" t="s">
        <v>278</v>
      </c>
      <c r="I22" s="97" t="s">
        <v>279</v>
      </c>
      <c r="J22" s="97" t="s">
        <v>278</v>
      </c>
      <c r="K22" s="97" t="s">
        <v>279</v>
      </c>
      <c r="L22" s="97" t="s">
        <v>278</v>
      </c>
      <c r="M22" s="97" t="s">
        <v>279</v>
      </c>
      <c r="N22" s="97" t="s">
        <v>278</v>
      </c>
      <c r="O22" s="97" t="s">
        <v>279</v>
      </c>
      <c r="P22" s="97" t="s">
        <v>278</v>
      </c>
      <c r="Q22" s="97" t="s">
        <v>279</v>
      </c>
      <c r="R22" s="97" t="s">
        <v>278</v>
      </c>
      <c r="S22" s="97" t="s">
        <v>279</v>
      </c>
      <c r="T22" s="97" t="s">
        <v>278</v>
      </c>
      <c r="U22" s="97" t="s">
        <v>279</v>
      </c>
      <c r="V22" s="97" t="s">
        <v>278</v>
      </c>
      <c r="W22" s="97" t="s">
        <v>279</v>
      </c>
      <c r="X22" s="97" t="s">
        <v>278</v>
      </c>
      <c r="Y22" s="97" t="s">
        <v>279</v>
      </c>
      <c r="Z22" s="97" t="s">
        <v>278</v>
      </c>
      <c r="AA22" s="97" t="s">
        <v>279</v>
      </c>
      <c r="AB22" s="97" t="s">
        <v>278</v>
      </c>
      <c r="AC22" s="97" t="s">
        <v>279</v>
      </c>
      <c r="AD22" s="97" t="s">
        <v>278</v>
      </c>
      <c r="AE22" s="97" t="s">
        <v>279</v>
      </c>
      <c r="AF22" s="97" t="s">
        <v>278</v>
      </c>
      <c r="AG22" s="97" t="s">
        <v>279</v>
      </c>
      <c r="AH22" s="97" t="s">
        <v>278</v>
      </c>
      <c r="AI22" s="97" t="s">
        <v>279</v>
      </c>
      <c r="AJ22" s="97" t="s">
        <v>278</v>
      </c>
      <c r="AK22" s="97" t="s">
        <v>279</v>
      </c>
      <c r="AL22" s="97" t="s">
        <v>278</v>
      </c>
      <c r="AM22" s="97" t="s">
        <v>279</v>
      </c>
      <c r="AN22" s="97" t="s">
        <v>278</v>
      </c>
      <c r="AO22" s="97" t="s">
        <v>279</v>
      </c>
      <c r="AP22" s="97" t="s">
        <v>278</v>
      </c>
      <c r="AQ22" s="97" t="s">
        <v>279</v>
      </c>
      <c r="AR22" s="97" t="s">
        <v>278</v>
      </c>
      <c r="AS22" s="97" t="s">
        <v>279</v>
      </c>
      <c r="AT22" s="97" t="s">
        <v>278</v>
      </c>
      <c r="AU22" s="97" t="s">
        <v>279</v>
      </c>
      <c r="AV22" s="97" t="s">
        <v>211</v>
      </c>
      <c r="AW22" s="97" t="s">
        <v>520</v>
      </c>
    </row>
    <row r="23" spans="1:49" ht="15" customHeight="1" x14ac:dyDescent="0.3">
      <c r="A23" s="91" t="s">
        <v>523</v>
      </c>
      <c r="B23" s="91" t="s">
        <v>487</v>
      </c>
      <c r="C23" s="91" t="s">
        <v>488</v>
      </c>
      <c r="D23" s="91" t="s">
        <v>498</v>
      </c>
      <c r="E23" s="91" t="s">
        <v>503</v>
      </c>
      <c r="F23" s="91" t="s">
        <v>508</v>
      </c>
      <c r="G23" s="91" t="s">
        <v>509</v>
      </c>
      <c r="H23" s="91" t="s">
        <v>524</v>
      </c>
      <c r="I23" s="91" t="s">
        <v>525</v>
      </c>
      <c r="J23" s="91" t="s">
        <v>526</v>
      </c>
      <c r="K23" s="91" t="s">
        <v>527</v>
      </c>
      <c r="L23" s="91" t="s">
        <v>528</v>
      </c>
      <c r="M23" s="91" t="s">
        <v>529</v>
      </c>
      <c r="N23" s="91" t="s">
        <v>530</v>
      </c>
      <c r="O23" s="91" t="s">
        <v>531</v>
      </c>
      <c r="P23" s="91" t="s">
        <v>532</v>
      </c>
      <c r="Q23" s="91" t="s">
        <v>533</v>
      </c>
      <c r="R23" s="91" t="s">
        <v>534</v>
      </c>
      <c r="S23" s="91" t="s">
        <v>535</v>
      </c>
      <c r="T23" s="91" t="s">
        <v>536</v>
      </c>
      <c r="U23" s="91" t="s">
        <v>537</v>
      </c>
      <c r="V23" s="91" t="s">
        <v>538</v>
      </c>
      <c r="W23" s="91" t="s">
        <v>539</v>
      </c>
      <c r="X23" s="91" t="s">
        <v>540</v>
      </c>
      <c r="Y23" s="91" t="s">
        <v>541</v>
      </c>
      <c r="Z23" s="91" t="s">
        <v>542</v>
      </c>
      <c r="AA23" s="91" t="s">
        <v>543</v>
      </c>
      <c r="AB23" s="91" t="s">
        <v>544</v>
      </c>
      <c r="AC23" s="91" t="s">
        <v>545</v>
      </c>
      <c r="AD23" s="91" t="s">
        <v>546</v>
      </c>
      <c r="AE23" s="91" t="s">
        <v>547</v>
      </c>
      <c r="AF23" s="91" t="s">
        <v>548</v>
      </c>
      <c r="AG23" s="91" t="s">
        <v>549</v>
      </c>
      <c r="AH23" s="91" t="s">
        <v>550</v>
      </c>
      <c r="AI23" s="91" t="s">
        <v>551</v>
      </c>
      <c r="AJ23" s="91" t="s">
        <v>552</v>
      </c>
      <c r="AK23" s="91" t="s">
        <v>553</v>
      </c>
      <c r="AL23" s="91" t="s">
        <v>554</v>
      </c>
      <c r="AM23" s="91" t="s">
        <v>555</v>
      </c>
      <c r="AN23" s="91" t="s">
        <v>556</v>
      </c>
      <c r="AO23" s="91" t="s">
        <v>557</v>
      </c>
      <c r="AP23" s="91" t="s">
        <v>558</v>
      </c>
      <c r="AQ23" s="91" t="s">
        <v>559</v>
      </c>
      <c r="AR23" s="91" t="s">
        <v>560</v>
      </c>
      <c r="AS23" s="91" t="s">
        <v>561</v>
      </c>
      <c r="AT23" s="91" t="s">
        <v>562</v>
      </c>
      <c r="AU23" s="91" t="s">
        <v>563</v>
      </c>
      <c r="AV23" s="91" t="s">
        <v>564</v>
      </c>
      <c r="AW23" s="91" t="s">
        <v>565</v>
      </c>
    </row>
    <row r="24" spans="1:49" ht="57.95" customHeight="1" x14ac:dyDescent="0.25">
      <c r="A24" s="98" t="s">
        <v>523</v>
      </c>
      <c r="B24" s="98" t="s">
        <v>280</v>
      </c>
      <c r="C24" s="99" t="s">
        <v>566</v>
      </c>
      <c r="D24" s="99" t="s">
        <v>566</v>
      </c>
      <c r="E24" s="99" t="s">
        <v>566</v>
      </c>
      <c r="F24" s="99" t="s">
        <v>566</v>
      </c>
      <c r="G24" s="99" t="s">
        <v>567</v>
      </c>
      <c r="H24" s="99" t="s">
        <v>567</v>
      </c>
      <c r="I24" s="99" t="s">
        <v>443</v>
      </c>
      <c r="J24" s="99" t="s">
        <v>567</v>
      </c>
      <c r="K24" s="99" t="s">
        <v>443</v>
      </c>
      <c r="L24" s="99" t="s">
        <v>567</v>
      </c>
      <c r="M24" s="99" t="s">
        <v>443</v>
      </c>
      <c r="N24" s="99" t="s">
        <v>567</v>
      </c>
      <c r="O24" s="99" t="s">
        <v>443</v>
      </c>
      <c r="P24" s="99" t="s">
        <v>567</v>
      </c>
      <c r="Q24" s="99" t="s">
        <v>443</v>
      </c>
      <c r="R24" s="99" t="s">
        <v>567</v>
      </c>
      <c r="S24" s="99" t="s">
        <v>443</v>
      </c>
      <c r="T24" s="99" t="s">
        <v>567</v>
      </c>
      <c r="U24" s="99" t="s">
        <v>443</v>
      </c>
      <c r="V24" s="99" t="s">
        <v>567</v>
      </c>
      <c r="W24" s="99" t="s">
        <v>443</v>
      </c>
      <c r="X24" s="99" t="s">
        <v>567</v>
      </c>
      <c r="Y24" s="99" t="s">
        <v>443</v>
      </c>
      <c r="Z24" s="99" t="s">
        <v>567</v>
      </c>
      <c r="AA24" s="99" t="s">
        <v>443</v>
      </c>
      <c r="AB24" s="99" t="s">
        <v>567</v>
      </c>
      <c r="AC24" s="99" t="s">
        <v>443</v>
      </c>
      <c r="AD24" s="99" t="s">
        <v>567</v>
      </c>
      <c r="AE24" s="99" t="s">
        <v>443</v>
      </c>
      <c r="AF24" s="99" t="s">
        <v>568</v>
      </c>
      <c r="AG24" s="99" t="s">
        <v>498</v>
      </c>
      <c r="AH24" s="99" t="s">
        <v>568</v>
      </c>
      <c r="AI24" s="99" t="s">
        <v>498</v>
      </c>
      <c r="AJ24" s="99" t="s">
        <v>569</v>
      </c>
      <c r="AK24" s="99" t="s">
        <v>498</v>
      </c>
      <c r="AL24" s="99" t="s">
        <v>569</v>
      </c>
      <c r="AM24" s="99" t="s">
        <v>498</v>
      </c>
      <c r="AN24" s="99" t="s">
        <v>567</v>
      </c>
      <c r="AO24" s="99" t="s">
        <v>443</v>
      </c>
      <c r="AP24" s="99" t="s">
        <v>567</v>
      </c>
      <c r="AQ24" s="99" t="s">
        <v>443</v>
      </c>
      <c r="AR24" s="99" t="s">
        <v>567</v>
      </c>
      <c r="AS24" s="99" t="s">
        <v>443</v>
      </c>
      <c r="AT24" s="99" t="s">
        <v>567</v>
      </c>
      <c r="AU24" s="99" t="s">
        <v>443</v>
      </c>
      <c r="AV24" s="99" t="s">
        <v>566</v>
      </c>
      <c r="AW24" s="99" t="s">
        <v>566</v>
      </c>
    </row>
    <row r="25" spans="1:49" ht="15" customHeight="1" x14ac:dyDescent="0.25">
      <c r="A25" s="92" t="s">
        <v>281</v>
      </c>
      <c r="B25" s="92" t="s">
        <v>282</v>
      </c>
      <c r="C25" s="97" t="s">
        <v>567</v>
      </c>
      <c r="D25" s="97" t="s">
        <v>567</v>
      </c>
      <c r="E25" s="97" t="s">
        <v>567</v>
      </c>
      <c r="F25" s="97" t="s">
        <v>567</v>
      </c>
      <c r="G25" s="97" t="s">
        <v>567</v>
      </c>
      <c r="H25" s="97" t="s">
        <v>567</v>
      </c>
      <c r="I25" s="97" t="s">
        <v>443</v>
      </c>
      <c r="J25" s="97" t="s">
        <v>567</v>
      </c>
      <c r="K25" s="97" t="s">
        <v>443</v>
      </c>
      <c r="L25" s="97" t="s">
        <v>567</v>
      </c>
      <c r="M25" s="97" t="s">
        <v>443</v>
      </c>
      <c r="N25" s="97" t="s">
        <v>567</v>
      </c>
      <c r="O25" s="97" t="s">
        <v>443</v>
      </c>
      <c r="P25" s="97" t="s">
        <v>567</v>
      </c>
      <c r="Q25" s="97" t="s">
        <v>443</v>
      </c>
      <c r="R25" s="97" t="s">
        <v>567</v>
      </c>
      <c r="S25" s="97" t="s">
        <v>443</v>
      </c>
      <c r="T25" s="97" t="s">
        <v>567</v>
      </c>
      <c r="U25" s="97" t="s">
        <v>443</v>
      </c>
      <c r="V25" s="97" t="s">
        <v>567</v>
      </c>
      <c r="W25" s="97" t="s">
        <v>443</v>
      </c>
      <c r="X25" s="97" t="s">
        <v>567</v>
      </c>
      <c r="Y25" s="97" t="s">
        <v>443</v>
      </c>
      <c r="Z25" s="97" t="s">
        <v>567</v>
      </c>
      <c r="AA25" s="97" t="s">
        <v>443</v>
      </c>
      <c r="AB25" s="97" t="s">
        <v>567</v>
      </c>
      <c r="AC25" s="97" t="s">
        <v>443</v>
      </c>
      <c r="AD25" s="97" t="s">
        <v>567</v>
      </c>
      <c r="AE25" s="97" t="s">
        <v>443</v>
      </c>
      <c r="AF25" s="97" t="s">
        <v>567</v>
      </c>
      <c r="AG25" s="97" t="s">
        <v>443</v>
      </c>
      <c r="AH25" s="97" t="s">
        <v>567</v>
      </c>
      <c r="AI25" s="97" t="s">
        <v>443</v>
      </c>
      <c r="AJ25" s="97" t="s">
        <v>567</v>
      </c>
      <c r="AK25" s="97" t="s">
        <v>443</v>
      </c>
      <c r="AL25" s="97" t="s">
        <v>567</v>
      </c>
      <c r="AM25" s="97" t="s">
        <v>443</v>
      </c>
      <c r="AN25" s="97" t="s">
        <v>567</v>
      </c>
      <c r="AO25" s="97" t="s">
        <v>443</v>
      </c>
      <c r="AP25" s="97" t="s">
        <v>567</v>
      </c>
      <c r="AQ25" s="97" t="s">
        <v>443</v>
      </c>
      <c r="AR25" s="97" t="s">
        <v>567</v>
      </c>
      <c r="AS25" s="97" t="s">
        <v>443</v>
      </c>
      <c r="AT25" s="97" t="s">
        <v>567</v>
      </c>
      <c r="AU25" s="97" t="s">
        <v>443</v>
      </c>
      <c r="AV25" s="97" t="s">
        <v>567</v>
      </c>
      <c r="AW25" s="97" t="s">
        <v>567</v>
      </c>
    </row>
    <row r="26" spans="1:49" ht="29.1" customHeight="1" x14ac:dyDescent="0.25">
      <c r="A26" s="92" t="s">
        <v>283</v>
      </c>
      <c r="B26" s="92" t="s">
        <v>284</v>
      </c>
      <c r="C26" s="97" t="s">
        <v>567</v>
      </c>
      <c r="D26" s="97" t="s">
        <v>567</v>
      </c>
      <c r="E26" s="97" t="s">
        <v>567</v>
      </c>
      <c r="F26" s="97" t="s">
        <v>567</v>
      </c>
      <c r="G26" s="97" t="s">
        <v>567</v>
      </c>
      <c r="H26" s="97" t="s">
        <v>567</v>
      </c>
      <c r="I26" s="97" t="s">
        <v>443</v>
      </c>
      <c r="J26" s="97" t="s">
        <v>567</v>
      </c>
      <c r="K26" s="97" t="s">
        <v>443</v>
      </c>
      <c r="L26" s="97" t="s">
        <v>567</v>
      </c>
      <c r="M26" s="97" t="s">
        <v>443</v>
      </c>
      <c r="N26" s="97" t="s">
        <v>567</v>
      </c>
      <c r="O26" s="97" t="s">
        <v>443</v>
      </c>
      <c r="P26" s="97" t="s">
        <v>567</v>
      </c>
      <c r="Q26" s="97" t="s">
        <v>443</v>
      </c>
      <c r="R26" s="97" t="s">
        <v>567</v>
      </c>
      <c r="S26" s="97" t="s">
        <v>443</v>
      </c>
      <c r="T26" s="97" t="s">
        <v>567</v>
      </c>
      <c r="U26" s="97" t="s">
        <v>443</v>
      </c>
      <c r="V26" s="97" t="s">
        <v>567</v>
      </c>
      <c r="W26" s="97" t="s">
        <v>443</v>
      </c>
      <c r="X26" s="97" t="s">
        <v>567</v>
      </c>
      <c r="Y26" s="97" t="s">
        <v>443</v>
      </c>
      <c r="Z26" s="97" t="s">
        <v>567</v>
      </c>
      <c r="AA26" s="97" t="s">
        <v>443</v>
      </c>
      <c r="AB26" s="97" t="s">
        <v>567</v>
      </c>
      <c r="AC26" s="97" t="s">
        <v>443</v>
      </c>
      <c r="AD26" s="97" t="s">
        <v>567</v>
      </c>
      <c r="AE26" s="97" t="s">
        <v>443</v>
      </c>
      <c r="AF26" s="97" t="s">
        <v>567</v>
      </c>
      <c r="AG26" s="97" t="s">
        <v>443</v>
      </c>
      <c r="AH26" s="97" t="s">
        <v>567</v>
      </c>
      <c r="AI26" s="97" t="s">
        <v>443</v>
      </c>
      <c r="AJ26" s="97" t="s">
        <v>567</v>
      </c>
      <c r="AK26" s="97" t="s">
        <v>443</v>
      </c>
      <c r="AL26" s="97" t="s">
        <v>567</v>
      </c>
      <c r="AM26" s="97" t="s">
        <v>443</v>
      </c>
      <c r="AN26" s="97" t="s">
        <v>567</v>
      </c>
      <c r="AO26" s="97" t="s">
        <v>443</v>
      </c>
      <c r="AP26" s="97" t="s">
        <v>567</v>
      </c>
      <c r="AQ26" s="97" t="s">
        <v>443</v>
      </c>
      <c r="AR26" s="97" t="s">
        <v>567</v>
      </c>
      <c r="AS26" s="97" t="s">
        <v>443</v>
      </c>
      <c r="AT26" s="97" t="s">
        <v>567</v>
      </c>
      <c r="AU26" s="97" t="s">
        <v>443</v>
      </c>
      <c r="AV26" s="97" t="s">
        <v>567</v>
      </c>
      <c r="AW26" s="97" t="s">
        <v>567</v>
      </c>
    </row>
    <row r="27" spans="1:49" ht="44.1" customHeight="1" x14ac:dyDescent="0.25">
      <c r="A27" s="92" t="s">
        <v>285</v>
      </c>
      <c r="B27" s="92" t="s">
        <v>286</v>
      </c>
      <c r="C27" s="97" t="s">
        <v>566</v>
      </c>
      <c r="D27" s="97" t="s">
        <v>566</v>
      </c>
      <c r="E27" s="97" t="s">
        <v>566</v>
      </c>
      <c r="F27" s="97" t="s">
        <v>566</v>
      </c>
      <c r="G27" s="97" t="s">
        <v>567</v>
      </c>
      <c r="H27" s="97" t="s">
        <v>567</v>
      </c>
      <c r="I27" s="97" t="s">
        <v>443</v>
      </c>
      <c r="J27" s="97" t="s">
        <v>567</v>
      </c>
      <c r="K27" s="97" t="s">
        <v>443</v>
      </c>
      <c r="L27" s="97" t="s">
        <v>567</v>
      </c>
      <c r="M27" s="97" t="s">
        <v>443</v>
      </c>
      <c r="N27" s="97" t="s">
        <v>567</v>
      </c>
      <c r="O27" s="97" t="s">
        <v>443</v>
      </c>
      <c r="P27" s="97" t="s">
        <v>567</v>
      </c>
      <c r="Q27" s="97" t="s">
        <v>443</v>
      </c>
      <c r="R27" s="97" t="s">
        <v>567</v>
      </c>
      <c r="S27" s="97" t="s">
        <v>443</v>
      </c>
      <c r="T27" s="97" t="s">
        <v>567</v>
      </c>
      <c r="U27" s="97" t="s">
        <v>443</v>
      </c>
      <c r="V27" s="97" t="s">
        <v>567</v>
      </c>
      <c r="W27" s="97" t="s">
        <v>443</v>
      </c>
      <c r="X27" s="97" t="s">
        <v>567</v>
      </c>
      <c r="Y27" s="97" t="s">
        <v>443</v>
      </c>
      <c r="Z27" s="97" t="s">
        <v>567</v>
      </c>
      <c r="AA27" s="97" t="s">
        <v>443</v>
      </c>
      <c r="AB27" s="97" t="s">
        <v>567</v>
      </c>
      <c r="AC27" s="97" t="s">
        <v>443</v>
      </c>
      <c r="AD27" s="97" t="s">
        <v>567</v>
      </c>
      <c r="AE27" s="97" t="s">
        <v>443</v>
      </c>
      <c r="AF27" s="97" t="s">
        <v>568</v>
      </c>
      <c r="AG27" s="97" t="s">
        <v>498</v>
      </c>
      <c r="AH27" s="97" t="s">
        <v>568</v>
      </c>
      <c r="AI27" s="97" t="s">
        <v>498</v>
      </c>
      <c r="AJ27" s="97" t="s">
        <v>569</v>
      </c>
      <c r="AK27" s="97" t="s">
        <v>498</v>
      </c>
      <c r="AL27" s="97" t="s">
        <v>569</v>
      </c>
      <c r="AM27" s="97" t="s">
        <v>498</v>
      </c>
      <c r="AN27" s="97" t="s">
        <v>567</v>
      </c>
      <c r="AO27" s="97" t="s">
        <v>443</v>
      </c>
      <c r="AP27" s="97" t="s">
        <v>567</v>
      </c>
      <c r="AQ27" s="97" t="s">
        <v>443</v>
      </c>
      <c r="AR27" s="97" t="s">
        <v>567</v>
      </c>
      <c r="AS27" s="97" t="s">
        <v>443</v>
      </c>
      <c r="AT27" s="97" t="s">
        <v>567</v>
      </c>
      <c r="AU27" s="97" t="s">
        <v>443</v>
      </c>
      <c r="AV27" s="97" t="s">
        <v>566</v>
      </c>
      <c r="AW27" s="97" t="s">
        <v>566</v>
      </c>
    </row>
    <row r="28" spans="1:49" ht="15" customHeight="1" x14ac:dyDescent="0.25">
      <c r="A28" s="92" t="s">
        <v>287</v>
      </c>
      <c r="B28" s="92" t="s">
        <v>570</v>
      </c>
      <c r="C28" s="97" t="s">
        <v>567</v>
      </c>
      <c r="D28" s="97" t="s">
        <v>567</v>
      </c>
      <c r="E28" s="97" t="s">
        <v>567</v>
      </c>
      <c r="F28" s="97" t="s">
        <v>567</v>
      </c>
      <c r="G28" s="97" t="s">
        <v>567</v>
      </c>
      <c r="H28" s="97" t="s">
        <v>567</v>
      </c>
      <c r="I28" s="97" t="s">
        <v>443</v>
      </c>
      <c r="J28" s="97" t="s">
        <v>567</v>
      </c>
      <c r="K28" s="97" t="s">
        <v>443</v>
      </c>
      <c r="L28" s="97" t="s">
        <v>567</v>
      </c>
      <c r="M28" s="97" t="s">
        <v>443</v>
      </c>
      <c r="N28" s="97" t="s">
        <v>567</v>
      </c>
      <c r="O28" s="97" t="s">
        <v>443</v>
      </c>
      <c r="P28" s="97" t="s">
        <v>567</v>
      </c>
      <c r="Q28" s="97" t="s">
        <v>443</v>
      </c>
      <c r="R28" s="97" t="s">
        <v>567</v>
      </c>
      <c r="S28" s="97" t="s">
        <v>443</v>
      </c>
      <c r="T28" s="97" t="s">
        <v>567</v>
      </c>
      <c r="U28" s="97" t="s">
        <v>443</v>
      </c>
      <c r="V28" s="97" t="s">
        <v>567</v>
      </c>
      <c r="W28" s="97" t="s">
        <v>443</v>
      </c>
      <c r="X28" s="97" t="s">
        <v>567</v>
      </c>
      <c r="Y28" s="97" t="s">
        <v>443</v>
      </c>
      <c r="Z28" s="97" t="s">
        <v>567</v>
      </c>
      <c r="AA28" s="97" t="s">
        <v>443</v>
      </c>
      <c r="AB28" s="97" t="s">
        <v>567</v>
      </c>
      <c r="AC28" s="97" t="s">
        <v>443</v>
      </c>
      <c r="AD28" s="97" t="s">
        <v>567</v>
      </c>
      <c r="AE28" s="97" t="s">
        <v>443</v>
      </c>
      <c r="AF28" s="97" t="s">
        <v>567</v>
      </c>
      <c r="AG28" s="97" t="s">
        <v>443</v>
      </c>
      <c r="AH28" s="97" t="s">
        <v>567</v>
      </c>
      <c r="AI28" s="97" t="s">
        <v>443</v>
      </c>
      <c r="AJ28" s="97" t="s">
        <v>567</v>
      </c>
      <c r="AK28" s="97" t="s">
        <v>443</v>
      </c>
      <c r="AL28" s="97" t="s">
        <v>567</v>
      </c>
      <c r="AM28" s="97" t="s">
        <v>443</v>
      </c>
      <c r="AN28" s="97" t="s">
        <v>567</v>
      </c>
      <c r="AO28" s="97" t="s">
        <v>443</v>
      </c>
      <c r="AP28" s="97" t="s">
        <v>567</v>
      </c>
      <c r="AQ28" s="97" t="s">
        <v>443</v>
      </c>
      <c r="AR28" s="97" t="s">
        <v>567</v>
      </c>
      <c r="AS28" s="97" t="s">
        <v>443</v>
      </c>
      <c r="AT28" s="97" t="s">
        <v>567</v>
      </c>
      <c r="AU28" s="97" t="s">
        <v>443</v>
      </c>
      <c r="AV28" s="97" t="s">
        <v>567</v>
      </c>
      <c r="AW28" s="97" t="s">
        <v>567</v>
      </c>
    </row>
    <row r="29" spans="1:49" ht="15" customHeight="1" x14ac:dyDescent="0.25">
      <c r="A29" s="92" t="s">
        <v>288</v>
      </c>
      <c r="B29" s="92" t="s">
        <v>289</v>
      </c>
      <c r="C29" s="97" t="s">
        <v>567</v>
      </c>
      <c r="D29" s="97" t="s">
        <v>567</v>
      </c>
      <c r="E29" s="97" t="s">
        <v>567</v>
      </c>
      <c r="F29" s="97" t="s">
        <v>567</v>
      </c>
      <c r="G29" s="97" t="s">
        <v>567</v>
      </c>
      <c r="H29" s="97" t="s">
        <v>567</v>
      </c>
      <c r="I29" s="97" t="s">
        <v>443</v>
      </c>
      <c r="J29" s="97" t="s">
        <v>567</v>
      </c>
      <c r="K29" s="97" t="s">
        <v>443</v>
      </c>
      <c r="L29" s="97" t="s">
        <v>567</v>
      </c>
      <c r="M29" s="97" t="s">
        <v>443</v>
      </c>
      <c r="N29" s="97" t="s">
        <v>567</v>
      </c>
      <c r="O29" s="97" t="s">
        <v>443</v>
      </c>
      <c r="P29" s="97" t="s">
        <v>567</v>
      </c>
      <c r="Q29" s="97" t="s">
        <v>443</v>
      </c>
      <c r="R29" s="97" t="s">
        <v>567</v>
      </c>
      <c r="S29" s="97" t="s">
        <v>443</v>
      </c>
      <c r="T29" s="97" t="s">
        <v>567</v>
      </c>
      <c r="U29" s="97" t="s">
        <v>443</v>
      </c>
      <c r="V29" s="97" t="s">
        <v>567</v>
      </c>
      <c r="W29" s="97" t="s">
        <v>443</v>
      </c>
      <c r="X29" s="97" t="s">
        <v>567</v>
      </c>
      <c r="Y29" s="97" t="s">
        <v>443</v>
      </c>
      <c r="Z29" s="97" t="s">
        <v>567</v>
      </c>
      <c r="AA29" s="97" t="s">
        <v>443</v>
      </c>
      <c r="AB29" s="97" t="s">
        <v>567</v>
      </c>
      <c r="AC29" s="97" t="s">
        <v>443</v>
      </c>
      <c r="AD29" s="97" t="s">
        <v>567</v>
      </c>
      <c r="AE29" s="97" t="s">
        <v>443</v>
      </c>
      <c r="AF29" s="97" t="s">
        <v>567</v>
      </c>
      <c r="AG29" s="97" t="s">
        <v>443</v>
      </c>
      <c r="AH29" s="97" t="s">
        <v>567</v>
      </c>
      <c r="AI29" s="97" t="s">
        <v>443</v>
      </c>
      <c r="AJ29" s="97" t="s">
        <v>567</v>
      </c>
      <c r="AK29" s="97" t="s">
        <v>443</v>
      </c>
      <c r="AL29" s="97" t="s">
        <v>567</v>
      </c>
      <c r="AM29" s="97" t="s">
        <v>443</v>
      </c>
      <c r="AN29" s="97" t="s">
        <v>567</v>
      </c>
      <c r="AO29" s="97" t="s">
        <v>443</v>
      </c>
      <c r="AP29" s="97" t="s">
        <v>567</v>
      </c>
      <c r="AQ29" s="97" t="s">
        <v>443</v>
      </c>
      <c r="AR29" s="97" t="s">
        <v>567</v>
      </c>
      <c r="AS29" s="97" t="s">
        <v>443</v>
      </c>
      <c r="AT29" s="97" t="s">
        <v>567</v>
      </c>
      <c r="AU29" s="97" t="s">
        <v>443</v>
      </c>
      <c r="AV29" s="97" t="s">
        <v>567</v>
      </c>
      <c r="AW29" s="97" t="s">
        <v>567</v>
      </c>
    </row>
    <row r="30" spans="1:49" ht="57.95" customHeight="1" x14ac:dyDescent="0.25">
      <c r="A30" s="98" t="s">
        <v>487</v>
      </c>
      <c r="B30" s="98" t="s">
        <v>290</v>
      </c>
      <c r="C30" s="99" t="s">
        <v>571</v>
      </c>
      <c r="D30" s="99" t="s">
        <v>571</v>
      </c>
      <c r="E30" s="99" t="s">
        <v>571</v>
      </c>
      <c r="F30" s="99" t="s">
        <v>571</v>
      </c>
      <c r="G30" s="99" t="s">
        <v>567</v>
      </c>
      <c r="H30" s="99" t="s">
        <v>567</v>
      </c>
      <c r="I30" s="99" t="s">
        <v>443</v>
      </c>
      <c r="J30" s="99" t="s">
        <v>567</v>
      </c>
      <c r="K30" s="99" t="s">
        <v>443</v>
      </c>
      <c r="L30" s="99" t="s">
        <v>567</v>
      </c>
      <c r="M30" s="99" t="s">
        <v>443</v>
      </c>
      <c r="N30" s="99" t="s">
        <v>567</v>
      </c>
      <c r="O30" s="99" t="s">
        <v>443</v>
      </c>
      <c r="P30" s="99" t="s">
        <v>567</v>
      </c>
      <c r="Q30" s="99" t="s">
        <v>443</v>
      </c>
      <c r="R30" s="99" t="s">
        <v>567</v>
      </c>
      <c r="S30" s="99" t="s">
        <v>443</v>
      </c>
      <c r="T30" s="99" t="s">
        <v>567</v>
      </c>
      <c r="U30" s="99" t="s">
        <v>443</v>
      </c>
      <c r="V30" s="99" t="s">
        <v>567</v>
      </c>
      <c r="W30" s="99" t="s">
        <v>443</v>
      </c>
      <c r="X30" s="99" t="s">
        <v>567</v>
      </c>
      <c r="Y30" s="99" t="s">
        <v>443</v>
      </c>
      <c r="Z30" s="99" t="s">
        <v>567</v>
      </c>
      <c r="AA30" s="99" t="s">
        <v>443</v>
      </c>
      <c r="AB30" s="99" t="s">
        <v>567</v>
      </c>
      <c r="AC30" s="99" t="s">
        <v>443</v>
      </c>
      <c r="AD30" s="99" t="s">
        <v>567</v>
      </c>
      <c r="AE30" s="99" t="s">
        <v>443</v>
      </c>
      <c r="AF30" s="99" t="s">
        <v>572</v>
      </c>
      <c r="AG30" s="99" t="s">
        <v>498</v>
      </c>
      <c r="AH30" s="99" t="s">
        <v>572</v>
      </c>
      <c r="AI30" s="99" t="s">
        <v>498</v>
      </c>
      <c r="AJ30" s="99" t="s">
        <v>573</v>
      </c>
      <c r="AK30" s="99" t="s">
        <v>498</v>
      </c>
      <c r="AL30" s="99" t="s">
        <v>573</v>
      </c>
      <c r="AM30" s="99" t="s">
        <v>498</v>
      </c>
      <c r="AN30" s="99" t="s">
        <v>567</v>
      </c>
      <c r="AO30" s="99" t="s">
        <v>443</v>
      </c>
      <c r="AP30" s="99" t="s">
        <v>567</v>
      </c>
      <c r="AQ30" s="99" t="s">
        <v>443</v>
      </c>
      <c r="AR30" s="99" t="s">
        <v>567</v>
      </c>
      <c r="AS30" s="99" t="s">
        <v>443</v>
      </c>
      <c r="AT30" s="99" t="s">
        <v>567</v>
      </c>
      <c r="AU30" s="99" t="s">
        <v>443</v>
      </c>
      <c r="AV30" s="99" t="s">
        <v>571</v>
      </c>
      <c r="AW30" s="99" t="s">
        <v>571</v>
      </c>
    </row>
    <row r="31" spans="1:49" ht="15" customHeight="1" x14ac:dyDescent="0.25">
      <c r="A31" s="92" t="s">
        <v>291</v>
      </c>
      <c r="B31" s="92" t="s">
        <v>292</v>
      </c>
      <c r="C31" s="97" t="s">
        <v>574</v>
      </c>
      <c r="D31" s="97" t="s">
        <v>574</v>
      </c>
      <c r="E31" s="97" t="s">
        <v>574</v>
      </c>
      <c r="F31" s="97" t="s">
        <v>574</v>
      </c>
      <c r="G31" s="97" t="s">
        <v>567</v>
      </c>
      <c r="H31" s="97" t="s">
        <v>567</v>
      </c>
      <c r="I31" s="97" t="s">
        <v>443</v>
      </c>
      <c r="J31" s="97" t="s">
        <v>567</v>
      </c>
      <c r="K31" s="97" t="s">
        <v>443</v>
      </c>
      <c r="L31" s="97" t="s">
        <v>567</v>
      </c>
      <c r="M31" s="97" t="s">
        <v>443</v>
      </c>
      <c r="N31" s="97" t="s">
        <v>567</v>
      </c>
      <c r="O31" s="97" t="s">
        <v>443</v>
      </c>
      <c r="P31" s="97" t="s">
        <v>567</v>
      </c>
      <c r="Q31" s="97" t="s">
        <v>443</v>
      </c>
      <c r="R31" s="97" t="s">
        <v>567</v>
      </c>
      <c r="S31" s="97" t="s">
        <v>443</v>
      </c>
      <c r="T31" s="97" t="s">
        <v>567</v>
      </c>
      <c r="U31" s="97" t="s">
        <v>443</v>
      </c>
      <c r="V31" s="97" t="s">
        <v>567</v>
      </c>
      <c r="W31" s="97" t="s">
        <v>443</v>
      </c>
      <c r="X31" s="97" t="s">
        <v>567</v>
      </c>
      <c r="Y31" s="97" t="s">
        <v>443</v>
      </c>
      <c r="Z31" s="97" t="s">
        <v>567</v>
      </c>
      <c r="AA31" s="97" t="s">
        <v>443</v>
      </c>
      <c r="AB31" s="97" t="s">
        <v>567</v>
      </c>
      <c r="AC31" s="97" t="s">
        <v>443</v>
      </c>
      <c r="AD31" s="97" t="s">
        <v>567</v>
      </c>
      <c r="AE31" s="97" t="s">
        <v>443</v>
      </c>
      <c r="AF31" s="97" t="s">
        <v>574</v>
      </c>
      <c r="AG31" s="97" t="s">
        <v>498</v>
      </c>
      <c r="AH31" s="97" t="s">
        <v>574</v>
      </c>
      <c r="AI31" s="97" t="s">
        <v>498</v>
      </c>
      <c r="AJ31" s="97" t="s">
        <v>567</v>
      </c>
      <c r="AK31" s="97" t="s">
        <v>443</v>
      </c>
      <c r="AL31" s="97" t="s">
        <v>567</v>
      </c>
      <c r="AM31" s="97" t="s">
        <v>443</v>
      </c>
      <c r="AN31" s="97" t="s">
        <v>567</v>
      </c>
      <c r="AO31" s="97" t="s">
        <v>443</v>
      </c>
      <c r="AP31" s="97" t="s">
        <v>567</v>
      </c>
      <c r="AQ31" s="97" t="s">
        <v>443</v>
      </c>
      <c r="AR31" s="97" t="s">
        <v>567</v>
      </c>
      <c r="AS31" s="97" t="s">
        <v>443</v>
      </c>
      <c r="AT31" s="97" t="s">
        <v>567</v>
      </c>
      <c r="AU31" s="97" t="s">
        <v>443</v>
      </c>
      <c r="AV31" s="97" t="s">
        <v>574</v>
      </c>
      <c r="AW31" s="97" t="s">
        <v>574</v>
      </c>
    </row>
    <row r="32" spans="1:49" ht="29.1" customHeight="1" x14ac:dyDescent="0.25">
      <c r="A32" s="92" t="s">
        <v>293</v>
      </c>
      <c r="B32" s="92" t="s">
        <v>294</v>
      </c>
      <c r="C32" s="97" t="s">
        <v>575</v>
      </c>
      <c r="D32" s="97" t="s">
        <v>575</v>
      </c>
      <c r="E32" s="97" t="s">
        <v>575</v>
      </c>
      <c r="F32" s="97" t="s">
        <v>575</v>
      </c>
      <c r="G32" s="97" t="s">
        <v>567</v>
      </c>
      <c r="H32" s="97" t="s">
        <v>567</v>
      </c>
      <c r="I32" s="97" t="s">
        <v>443</v>
      </c>
      <c r="J32" s="97" t="s">
        <v>567</v>
      </c>
      <c r="K32" s="97" t="s">
        <v>443</v>
      </c>
      <c r="L32" s="97" t="s">
        <v>567</v>
      </c>
      <c r="M32" s="97" t="s">
        <v>443</v>
      </c>
      <c r="N32" s="97" t="s">
        <v>567</v>
      </c>
      <c r="O32" s="97" t="s">
        <v>443</v>
      </c>
      <c r="P32" s="97" t="s">
        <v>567</v>
      </c>
      <c r="Q32" s="97" t="s">
        <v>443</v>
      </c>
      <c r="R32" s="97" t="s">
        <v>567</v>
      </c>
      <c r="S32" s="97" t="s">
        <v>443</v>
      </c>
      <c r="T32" s="97" t="s">
        <v>567</v>
      </c>
      <c r="U32" s="97" t="s">
        <v>443</v>
      </c>
      <c r="V32" s="97" t="s">
        <v>567</v>
      </c>
      <c r="W32" s="97" t="s">
        <v>443</v>
      </c>
      <c r="X32" s="97" t="s">
        <v>567</v>
      </c>
      <c r="Y32" s="97" t="s">
        <v>443</v>
      </c>
      <c r="Z32" s="97" t="s">
        <v>567</v>
      </c>
      <c r="AA32" s="97" t="s">
        <v>443</v>
      </c>
      <c r="AB32" s="97" t="s">
        <v>567</v>
      </c>
      <c r="AC32" s="97" t="s">
        <v>443</v>
      </c>
      <c r="AD32" s="97" t="s">
        <v>567</v>
      </c>
      <c r="AE32" s="97" t="s">
        <v>443</v>
      </c>
      <c r="AF32" s="97" t="s">
        <v>567</v>
      </c>
      <c r="AG32" s="97" t="s">
        <v>443</v>
      </c>
      <c r="AH32" s="97" t="s">
        <v>567</v>
      </c>
      <c r="AI32" s="97" t="s">
        <v>443</v>
      </c>
      <c r="AJ32" s="97" t="s">
        <v>575</v>
      </c>
      <c r="AK32" s="97" t="s">
        <v>498</v>
      </c>
      <c r="AL32" s="97" t="s">
        <v>575</v>
      </c>
      <c r="AM32" s="97" t="s">
        <v>498</v>
      </c>
      <c r="AN32" s="97" t="s">
        <v>567</v>
      </c>
      <c r="AO32" s="97" t="s">
        <v>443</v>
      </c>
      <c r="AP32" s="97" t="s">
        <v>567</v>
      </c>
      <c r="AQ32" s="97" t="s">
        <v>443</v>
      </c>
      <c r="AR32" s="97" t="s">
        <v>567</v>
      </c>
      <c r="AS32" s="97" t="s">
        <v>443</v>
      </c>
      <c r="AT32" s="97" t="s">
        <v>567</v>
      </c>
      <c r="AU32" s="97" t="s">
        <v>443</v>
      </c>
      <c r="AV32" s="97" t="s">
        <v>575</v>
      </c>
      <c r="AW32" s="97" t="s">
        <v>575</v>
      </c>
    </row>
    <row r="33" spans="1:49" ht="15" customHeight="1" x14ac:dyDescent="0.25">
      <c r="A33" s="92" t="s">
        <v>295</v>
      </c>
      <c r="B33" s="92" t="s">
        <v>296</v>
      </c>
      <c r="C33" s="97" t="s">
        <v>567</v>
      </c>
      <c r="D33" s="97" t="s">
        <v>567</v>
      </c>
      <c r="E33" s="97" t="s">
        <v>567</v>
      </c>
      <c r="F33" s="97" t="s">
        <v>567</v>
      </c>
      <c r="G33" s="97" t="s">
        <v>567</v>
      </c>
      <c r="H33" s="97" t="s">
        <v>567</v>
      </c>
      <c r="I33" s="97" t="s">
        <v>443</v>
      </c>
      <c r="J33" s="97" t="s">
        <v>567</v>
      </c>
      <c r="K33" s="97" t="s">
        <v>443</v>
      </c>
      <c r="L33" s="97" t="s">
        <v>567</v>
      </c>
      <c r="M33" s="97" t="s">
        <v>443</v>
      </c>
      <c r="N33" s="97" t="s">
        <v>567</v>
      </c>
      <c r="O33" s="97" t="s">
        <v>443</v>
      </c>
      <c r="P33" s="97" t="s">
        <v>567</v>
      </c>
      <c r="Q33" s="97" t="s">
        <v>443</v>
      </c>
      <c r="R33" s="97" t="s">
        <v>567</v>
      </c>
      <c r="S33" s="97" t="s">
        <v>443</v>
      </c>
      <c r="T33" s="97" t="s">
        <v>567</v>
      </c>
      <c r="U33" s="97" t="s">
        <v>443</v>
      </c>
      <c r="V33" s="97" t="s">
        <v>567</v>
      </c>
      <c r="W33" s="97" t="s">
        <v>443</v>
      </c>
      <c r="X33" s="97" t="s">
        <v>567</v>
      </c>
      <c r="Y33" s="97" t="s">
        <v>443</v>
      </c>
      <c r="Z33" s="97" t="s">
        <v>567</v>
      </c>
      <c r="AA33" s="97" t="s">
        <v>443</v>
      </c>
      <c r="AB33" s="97" t="s">
        <v>567</v>
      </c>
      <c r="AC33" s="97" t="s">
        <v>443</v>
      </c>
      <c r="AD33" s="97" t="s">
        <v>567</v>
      </c>
      <c r="AE33" s="97" t="s">
        <v>443</v>
      </c>
      <c r="AF33" s="97" t="s">
        <v>567</v>
      </c>
      <c r="AG33" s="97" t="s">
        <v>443</v>
      </c>
      <c r="AH33" s="97" t="s">
        <v>567</v>
      </c>
      <c r="AI33" s="97" t="s">
        <v>443</v>
      </c>
      <c r="AJ33" s="97" t="s">
        <v>567</v>
      </c>
      <c r="AK33" s="97" t="s">
        <v>443</v>
      </c>
      <c r="AL33" s="97" t="s">
        <v>567</v>
      </c>
      <c r="AM33" s="97" t="s">
        <v>443</v>
      </c>
      <c r="AN33" s="97" t="s">
        <v>567</v>
      </c>
      <c r="AO33" s="97" t="s">
        <v>443</v>
      </c>
      <c r="AP33" s="97" t="s">
        <v>567</v>
      </c>
      <c r="AQ33" s="97" t="s">
        <v>443</v>
      </c>
      <c r="AR33" s="97" t="s">
        <v>567</v>
      </c>
      <c r="AS33" s="97" t="s">
        <v>443</v>
      </c>
      <c r="AT33" s="97" t="s">
        <v>567</v>
      </c>
      <c r="AU33" s="97" t="s">
        <v>443</v>
      </c>
      <c r="AV33" s="97" t="s">
        <v>567</v>
      </c>
      <c r="AW33" s="97" t="s">
        <v>567</v>
      </c>
    </row>
    <row r="34" spans="1:49" ht="15" customHeight="1" x14ac:dyDescent="0.25">
      <c r="A34" s="92" t="s">
        <v>297</v>
      </c>
      <c r="B34" s="92" t="s">
        <v>298</v>
      </c>
      <c r="C34" s="97" t="s">
        <v>576</v>
      </c>
      <c r="D34" s="97" t="s">
        <v>576</v>
      </c>
      <c r="E34" s="97" t="s">
        <v>576</v>
      </c>
      <c r="F34" s="97" t="s">
        <v>576</v>
      </c>
      <c r="G34" s="97" t="s">
        <v>567</v>
      </c>
      <c r="H34" s="97" t="s">
        <v>567</v>
      </c>
      <c r="I34" s="97" t="s">
        <v>443</v>
      </c>
      <c r="J34" s="97" t="s">
        <v>567</v>
      </c>
      <c r="K34" s="97" t="s">
        <v>443</v>
      </c>
      <c r="L34" s="97" t="s">
        <v>567</v>
      </c>
      <c r="M34" s="97" t="s">
        <v>443</v>
      </c>
      <c r="N34" s="97" t="s">
        <v>567</v>
      </c>
      <c r="O34" s="97" t="s">
        <v>443</v>
      </c>
      <c r="P34" s="97" t="s">
        <v>567</v>
      </c>
      <c r="Q34" s="97" t="s">
        <v>443</v>
      </c>
      <c r="R34" s="97" t="s">
        <v>567</v>
      </c>
      <c r="S34" s="97" t="s">
        <v>443</v>
      </c>
      <c r="T34" s="97" t="s">
        <v>567</v>
      </c>
      <c r="U34" s="97" t="s">
        <v>443</v>
      </c>
      <c r="V34" s="97" t="s">
        <v>567</v>
      </c>
      <c r="W34" s="97" t="s">
        <v>443</v>
      </c>
      <c r="X34" s="97" t="s">
        <v>567</v>
      </c>
      <c r="Y34" s="97" t="s">
        <v>443</v>
      </c>
      <c r="Z34" s="97" t="s">
        <v>567</v>
      </c>
      <c r="AA34" s="97" t="s">
        <v>443</v>
      </c>
      <c r="AB34" s="97" t="s">
        <v>567</v>
      </c>
      <c r="AC34" s="97" t="s">
        <v>443</v>
      </c>
      <c r="AD34" s="97" t="s">
        <v>567</v>
      </c>
      <c r="AE34" s="97" t="s">
        <v>443</v>
      </c>
      <c r="AF34" s="97" t="s">
        <v>577</v>
      </c>
      <c r="AG34" s="97" t="s">
        <v>498</v>
      </c>
      <c r="AH34" s="97" t="s">
        <v>577</v>
      </c>
      <c r="AI34" s="97" t="s">
        <v>498</v>
      </c>
      <c r="AJ34" s="97" t="s">
        <v>578</v>
      </c>
      <c r="AK34" s="97" t="s">
        <v>498</v>
      </c>
      <c r="AL34" s="97" t="s">
        <v>578</v>
      </c>
      <c r="AM34" s="97" t="s">
        <v>498</v>
      </c>
      <c r="AN34" s="97" t="s">
        <v>567</v>
      </c>
      <c r="AO34" s="97" t="s">
        <v>443</v>
      </c>
      <c r="AP34" s="97" t="s">
        <v>567</v>
      </c>
      <c r="AQ34" s="97" t="s">
        <v>443</v>
      </c>
      <c r="AR34" s="97" t="s">
        <v>567</v>
      </c>
      <c r="AS34" s="97" t="s">
        <v>443</v>
      </c>
      <c r="AT34" s="97" t="s">
        <v>567</v>
      </c>
      <c r="AU34" s="97" t="s">
        <v>443</v>
      </c>
      <c r="AV34" s="97" t="s">
        <v>576</v>
      </c>
      <c r="AW34" s="97" t="s">
        <v>576</v>
      </c>
    </row>
    <row r="35" spans="1:49" ht="44.1" customHeight="1" x14ac:dyDescent="0.25">
      <c r="A35" s="98" t="s">
        <v>488</v>
      </c>
      <c r="B35" s="98" t="s">
        <v>579</v>
      </c>
      <c r="C35" s="99"/>
      <c r="D35" s="99"/>
      <c r="E35" s="99"/>
      <c r="F35" s="97"/>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row>
    <row r="36" spans="1:49" s="9" customFormat="1" ht="29.1" customHeight="1" x14ac:dyDescent="0.25">
      <c r="A36" s="92" t="s">
        <v>299</v>
      </c>
      <c r="B36" s="92" t="s">
        <v>300</v>
      </c>
      <c r="C36" s="97" t="s">
        <v>567</v>
      </c>
      <c r="D36" s="97" t="s">
        <v>567</v>
      </c>
      <c r="E36" s="97" t="s">
        <v>567</v>
      </c>
      <c r="F36" s="97" t="s">
        <v>567</v>
      </c>
      <c r="G36" s="97" t="s">
        <v>567</v>
      </c>
      <c r="H36" s="97" t="s">
        <v>567</v>
      </c>
      <c r="I36" s="97" t="s">
        <v>443</v>
      </c>
      <c r="J36" s="97" t="s">
        <v>567</v>
      </c>
      <c r="K36" s="97" t="s">
        <v>443</v>
      </c>
      <c r="L36" s="97" t="s">
        <v>567</v>
      </c>
      <c r="M36" s="97" t="s">
        <v>443</v>
      </c>
      <c r="N36" s="97" t="s">
        <v>567</v>
      </c>
      <c r="O36" s="97" t="s">
        <v>443</v>
      </c>
      <c r="P36" s="97" t="s">
        <v>567</v>
      </c>
      <c r="Q36" s="97" t="s">
        <v>443</v>
      </c>
      <c r="R36" s="97" t="s">
        <v>567</v>
      </c>
      <c r="S36" s="97" t="s">
        <v>443</v>
      </c>
      <c r="T36" s="97" t="s">
        <v>567</v>
      </c>
      <c r="U36" s="97" t="s">
        <v>443</v>
      </c>
      <c r="V36" s="97" t="s">
        <v>567</v>
      </c>
      <c r="W36" s="97" t="s">
        <v>443</v>
      </c>
      <c r="X36" s="97" t="s">
        <v>567</v>
      </c>
      <c r="Y36" s="97" t="s">
        <v>443</v>
      </c>
      <c r="Z36" s="97" t="s">
        <v>567</v>
      </c>
      <c r="AA36" s="97" t="s">
        <v>443</v>
      </c>
      <c r="AB36" s="97" t="s">
        <v>567</v>
      </c>
      <c r="AC36" s="97" t="s">
        <v>443</v>
      </c>
      <c r="AD36" s="97" t="s">
        <v>567</v>
      </c>
      <c r="AE36" s="97" t="s">
        <v>443</v>
      </c>
      <c r="AF36" s="97" t="s">
        <v>567</v>
      </c>
      <c r="AG36" s="97" t="s">
        <v>443</v>
      </c>
      <c r="AH36" s="97" t="s">
        <v>567</v>
      </c>
      <c r="AI36" s="97" t="s">
        <v>443</v>
      </c>
      <c r="AJ36" s="97" t="s">
        <v>567</v>
      </c>
      <c r="AK36" s="97" t="s">
        <v>443</v>
      </c>
      <c r="AL36" s="97" t="s">
        <v>567</v>
      </c>
      <c r="AM36" s="97" t="s">
        <v>443</v>
      </c>
      <c r="AN36" s="97" t="s">
        <v>567</v>
      </c>
      <c r="AO36" s="97" t="s">
        <v>443</v>
      </c>
      <c r="AP36" s="97" t="s">
        <v>567</v>
      </c>
      <c r="AQ36" s="97" t="s">
        <v>443</v>
      </c>
      <c r="AR36" s="97" t="s">
        <v>567</v>
      </c>
      <c r="AS36" s="97" t="s">
        <v>443</v>
      </c>
      <c r="AT36" s="97" t="s">
        <v>567</v>
      </c>
      <c r="AU36" s="97" t="s">
        <v>443</v>
      </c>
      <c r="AV36" s="97" t="s">
        <v>567</v>
      </c>
      <c r="AW36" s="97" t="s">
        <v>567</v>
      </c>
    </row>
    <row r="37" spans="1:49" s="9" customFormat="1" ht="29.1" customHeight="1" x14ac:dyDescent="0.25">
      <c r="A37" s="92" t="s">
        <v>301</v>
      </c>
      <c r="B37" s="92" t="s">
        <v>302</v>
      </c>
      <c r="C37" s="97" t="s">
        <v>567</v>
      </c>
      <c r="D37" s="97" t="s">
        <v>567</v>
      </c>
      <c r="E37" s="97" t="s">
        <v>567</v>
      </c>
      <c r="F37" s="97" t="s">
        <v>567</v>
      </c>
      <c r="G37" s="97" t="s">
        <v>567</v>
      </c>
      <c r="H37" s="97" t="s">
        <v>567</v>
      </c>
      <c r="I37" s="97" t="s">
        <v>443</v>
      </c>
      <c r="J37" s="97" t="s">
        <v>567</v>
      </c>
      <c r="K37" s="97" t="s">
        <v>443</v>
      </c>
      <c r="L37" s="97" t="s">
        <v>567</v>
      </c>
      <c r="M37" s="97" t="s">
        <v>443</v>
      </c>
      <c r="N37" s="97" t="s">
        <v>567</v>
      </c>
      <c r="O37" s="97" t="s">
        <v>443</v>
      </c>
      <c r="P37" s="97" t="s">
        <v>567</v>
      </c>
      <c r="Q37" s="97" t="s">
        <v>443</v>
      </c>
      <c r="R37" s="97" t="s">
        <v>567</v>
      </c>
      <c r="S37" s="97" t="s">
        <v>443</v>
      </c>
      <c r="T37" s="97" t="s">
        <v>567</v>
      </c>
      <c r="U37" s="97" t="s">
        <v>443</v>
      </c>
      <c r="V37" s="97" t="s">
        <v>567</v>
      </c>
      <c r="W37" s="97" t="s">
        <v>443</v>
      </c>
      <c r="X37" s="97" t="s">
        <v>567</v>
      </c>
      <c r="Y37" s="97" t="s">
        <v>443</v>
      </c>
      <c r="Z37" s="97" t="s">
        <v>567</v>
      </c>
      <c r="AA37" s="97" t="s">
        <v>443</v>
      </c>
      <c r="AB37" s="97" t="s">
        <v>567</v>
      </c>
      <c r="AC37" s="97" t="s">
        <v>443</v>
      </c>
      <c r="AD37" s="97" t="s">
        <v>567</v>
      </c>
      <c r="AE37" s="97" t="s">
        <v>443</v>
      </c>
      <c r="AF37" s="97" t="s">
        <v>567</v>
      </c>
      <c r="AG37" s="97" t="s">
        <v>443</v>
      </c>
      <c r="AH37" s="97" t="s">
        <v>567</v>
      </c>
      <c r="AI37" s="97" t="s">
        <v>443</v>
      </c>
      <c r="AJ37" s="97" t="s">
        <v>567</v>
      </c>
      <c r="AK37" s="97" t="s">
        <v>443</v>
      </c>
      <c r="AL37" s="97" t="s">
        <v>567</v>
      </c>
      <c r="AM37" s="97" t="s">
        <v>443</v>
      </c>
      <c r="AN37" s="97" t="s">
        <v>567</v>
      </c>
      <c r="AO37" s="97" t="s">
        <v>443</v>
      </c>
      <c r="AP37" s="97" t="s">
        <v>567</v>
      </c>
      <c r="AQ37" s="97" t="s">
        <v>443</v>
      </c>
      <c r="AR37" s="97" t="s">
        <v>567</v>
      </c>
      <c r="AS37" s="97" t="s">
        <v>443</v>
      </c>
      <c r="AT37" s="97" t="s">
        <v>567</v>
      </c>
      <c r="AU37" s="97" t="s">
        <v>443</v>
      </c>
      <c r="AV37" s="97" t="s">
        <v>567</v>
      </c>
      <c r="AW37" s="97" t="s">
        <v>567</v>
      </c>
    </row>
    <row r="38" spans="1:49" s="9" customFormat="1" ht="15" customHeight="1" x14ac:dyDescent="0.25">
      <c r="A38" s="92" t="s">
        <v>303</v>
      </c>
      <c r="B38" s="92" t="s">
        <v>304</v>
      </c>
      <c r="C38" s="97" t="s">
        <v>567</v>
      </c>
      <c r="D38" s="97" t="s">
        <v>567</v>
      </c>
      <c r="E38" s="97" t="s">
        <v>567</v>
      </c>
      <c r="F38" s="97" t="s">
        <v>567</v>
      </c>
      <c r="G38" s="97" t="s">
        <v>567</v>
      </c>
      <c r="H38" s="97" t="s">
        <v>567</v>
      </c>
      <c r="I38" s="97" t="s">
        <v>443</v>
      </c>
      <c r="J38" s="97" t="s">
        <v>567</v>
      </c>
      <c r="K38" s="97" t="s">
        <v>443</v>
      </c>
      <c r="L38" s="97" t="s">
        <v>567</v>
      </c>
      <c r="M38" s="97" t="s">
        <v>443</v>
      </c>
      <c r="N38" s="97" t="s">
        <v>567</v>
      </c>
      <c r="O38" s="97" t="s">
        <v>443</v>
      </c>
      <c r="P38" s="97" t="s">
        <v>567</v>
      </c>
      <c r="Q38" s="97" t="s">
        <v>443</v>
      </c>
      <c r="R38" s="97" t="s">
        <v>567</v>
      </c>
      <c r="S38" s="97" t="s">
        <v>443</v>
      </c>
      <c r="T38" s="97" t="s">
        <v>567</v>
      </c>
      <c r="U38" s="97" t="s">
        <v>443</v>
      </c>
      <c r="V38" s="97" t="s">
        <v>567</v>
      </c>
      <c r="W38" s="97" t="s">
        <v>443</v>
      </c>
      <c r="X38" s="97" t="s">
        <v>567</v>
      </c>
      <c r="Y38" s="97" t="s">
        <v>443</v>
      </c>
      <c r="Z38" s="97" t="s">
        <v>567</v>
      </c>
      <c r="AA38" s="97" t="s">
        <v>443</v>
      </c>
      <c r="AB38" s="97" t="s">
        <v>567</v>
      </c>
      <c r="AC38" s="97" t="s">
        <v>443</v>
      </c>
      <c r="AD38" s="97" t="s">
        <v>567</v>
      </c>
      <c r="AE38" s="97" t="s">
        <v>443</v>
      </c>
      <c r="AF38" s="97" t="s">
        <v>567</v>
      </c>
      <c r="AG38" s="97" t="s">
        <v>443</v>
      </c>
      <c r="AH38" s="97" t="s">
        <v>567</v>
      </c>
      <c r="AI38" s="97" t="s">
        <v>443</v>
      </c>
      <c r="AJ38" s="97" t="s">
        <v>567</v>
      </c>
      <c r="AK38" s="97" t="s">
        <v>443</v>
      </c>
      <c r="AL38" s="97" t="s">
        <v>567</v>
      </c>
      <c r="AM38" s="97" t="s">
        <v>443</v>
      </c>
      <c r="AN38" s="97" t="s">
        <v>567</v>
      </c>
      <c r="AO38" s="97" t="s">
        <v>443</v>
      </c>
      <c r="AP38" s="97" t="s">
        <v>567</v>
      </c>
      <c r="AQ38" s="97" t="s">
        <v>443</v>
      </c>
      <c r="AR38" s="97" t="s">
        <v>567</v>
      </c>
      <c r="AS38" s="97" t="s">
        <v>443</v>
      </c>
      <c r="AT38" s="97" t="s">
        <v>567</v>
      </c>
      <c r="AU38" s="97" t="s">
        <v>443</v>
      </c>
      <c r="AV38" s="97" t="s">
        <v>567</v>
      </c>
      <c r="AW38" s="97" t="s">
        <v>567</v>
      </c>
    </row>
    <row r="39" spans="1:49" s="9" customFormat="1" ht="29.1" customHeight="1" x14ac:dyDescent="0.25">
      <c r="A39" s="92" t="s">
        <v>305</v>
      </c>
      <c r="B39" s="92" t="s">
        <v>306</v>
      </c>
      <c r="C39" s="97" t="s">
        <v>567</v>
      </c>
      <c r="D39" s="97" t="s">
        <v>567</v>
      </c>
      <c r="E39" s="97" t="s">
        <v>567</v>
      </c>
      <c r="F39" s="97" t="s">
        <v>567</v>
      </c>
      <c r="G39" s="97" t="s">
        <v>567</v>
      </c>
      <c r="H39" s="97" t="s">
        <v>567</v>
      </c>
      <c r="I39" s="97" t="s">
        <v>443</v>
      </c>
      <c r="J39" s="97" t="s">
        <v>567</v>
      </c>
      <c r="K39" s="97" t="s">
        <v>443</v>
      </c>
      <c r="L39" s="97" t="s">
        <v>567</v>
      </c>
      <c r="M39" s="97" t="s">
        <v>443</v>
      </c>
      <c r="N39" s="97" t="s">
        <v>567</v>
      </c>
      <c r="O39" s="97" t="s">
        <v>443</v>
      </c>
      <c r="P39" s="97" t="s">
        <v>567</v>
      </c>
      <c r="Q39" s="97" t="s">
        <v>443</v>
      </c>
      <c r="R39" s="97" t="s">
        <v>567</v>
      </c>
      <c r="S39" s="97" t="s">
        <v>443</v>
      </c>
      <c r="T39" s="97" t="s">
        <v>567</v>
      </c>
      <c r="U39" s="97" t="s">
        <v>443</v>
      </c>
      <c r="V39" s="97" t="s">
        <v>567</v>
      </c>
      <c r="W39" s="97" t="s">
        <v>443</v>
      </c>
      <c r="X39" s="97" t="s">
        <v>567</v>
      </c>
      <c r="Y39" s="97" t="s">
        <v>443</v>
      </c>
      <c r="Z39" s="97" t="s">
        <v>567</v>
      </c>
      <c r="AA39" s="97" t="s">
        <v>443</v>
      </c>
      <c r="AB39" s="97" t="s">
        <v>567</v>
      </c>
      <c r="AC39" s="97" t="s">
        <v>443</v>
      </c>
      <c r="AD39" s="97" t="s">
        <v>567</v>
      </c>
      <c r="AE39" s="97" t="s">
        <v>443</v>
      </c>
      <c r="AF39" s="97" t="s">
        <v>567</v>
      </c>
      <c r="AG39" s="97" t="s">
        <v>443</v>
      </c>
      <c r="AH39" s="97" t="s">
        <v>567</v>
      </c>
      <c r="AI39" s="97" t="s">
        <v>443</v>
      </c>
      <c r="AJ39" s="97" t="s">
        <v>567</v>
      </c>
      <c r="AK39" s="97" t="s">
        <v>443</v>
      </c>
      <c r="AL39" s="97" t="s">
        <v>567</v>
      </c>
      <c r="AM39" s="97" t="s">
        <v>443</v>
      </c>
      <c r="AN39" s="97" t="s">
        <v>567</v>
      </c>
      <c r="AO39" s="97" t="s">
        <v>443</v>
      </c>
      <c r="AP39" s="97" t="s">
        <v>567</v>
      </c>
      <c r="AQ39" s="97" t="s">
        <v>443</v>
      </c>
      <c r="AR39" s="97" t="s">
        <v>567</v>
      </c>
      <c r="AS39" s="97" t="s">
        <v>443</v>
      </c>
      <c r="AT39" s="97" t="s">
        <v>567</v>
      </c>
      <c r="AU39" s="97" t="s">
        <v>443</v>
      </c>
      <c r="AV39" s="97" t="s">
        <v>567</v>
      </c>
      <c r="AW39" s="97" t="s">
        <v>567</v>
      </c>
    </row>
    <row r="40" spans="1:49" s="9" customFormat="1" ht="29.1" customHeight="1" x14ac:dyDescent="0.25">
      <c r="A40" s="92" t="s">
        <v>307</v>
      </c>
      <c r="B40" s="92" t="s">
        <v>308</v>
      </c>
      <c r="C40" s="97" t="s">
        <v>567</v>
      </c>
      <c r="D40" s="97" t="s">
        <v>567</v>
      </c>
      <c r="E40" s="97" t="s">
        <v>567</v>
      </c>
      <c r="F40" s="97" t="s">
        <v>567</v>
      </c>
      <c r="G40" s="97" t="s">
        <v>567</v>
      </c>
      <c r="H40" s="97" t="s">
        <v>567</v>
      </c>
      <c r="I40" s="97" t="s">
        <v>443</v>
      </c>
      <c r="J40" s="97" t="s">
        <v>567</v>
      </c>
      <c r="K40" s="97" t="s">
        <v>443</v>
      </c>
      <c r="L40" s="97" t="s">
        <v>567</v>
      </c>
      <c r="M40" s="97" t="s">
        <v>443</v>
      </c>
      <c r="N40" s="97" t="s">
        <v>567</v>
      </c>
      <c r="O40" s="97" t="s">
        <v>443</v>
      </c>
      <c r="P40" s="97" t="s">
        <v>567</v>
      </c>
      <c r="Q40" s="97" t="s">
        <v>443</v>
      </c>
      <c r="R40" s="97" t="s">
        <v>567</v>
      </c>
      <c r="S40" s="97" t="s">
        <v>443</v>
      </c>
      <c r="T40" s="97" t="s">
        <v>567</v>
      </c>
      <c r="U40" s="97" t="s">
        <v>443</v>
      </c>
      <c r="V40" s="97" t="s">
        <v>567</v>
      </c>
      <c r="W40" s="97" t="s">
        <v>443</v>
      </c>
      <c r="X40" s="97" t="s">
        <v>567</v>
      </c>
      <c r="Y40" s="97" t="s">
        <v>443</v>
      </c>
      <c r="Z40" s="97" t="s">
        <v>567</v>
      </c>
      <c r="AA40" s="97" t="s">
        <v>443</v>
      </c>
      <c r="AB40" s="97" t="s">
        <v>567</v>
      </c>
      <c r="AC40" s="97" t="s">
        <v>443</v>
      </c>
      <c r="AD40" s="97" t="s">
        <v>567</v>
      </c>
      <c r="AE40" s="97" t="s">
        <v>443</v>
      </c>
      <c r="AF40" s="97" t="s">
        <v>567</v>
      </c>
      <c r="AG40" s="97" t="s">
        <v>443</v>
      </c>
      <c r="AH40" s="97" t="s">
        <v>567</v>
      </c>
      <c r="AI40" s="97" t="s">
        <v>443</v>
      </c>
      <c r="AJ40" s="97" t="s">
        <v>567</v>
      </c>
      <c r="AK40" s="97" t="s">
        <v>443</v>
      </c>
      <c r="AL40" s="97" t="s">
        <v>567</v>
      </c>
      <c r="AM40" s="97" t="s">
        <v>443</v>
      </c>
      <c r="AN40" s="97" t="s">
        <v>567</v>
      </c>
      <c r="AO40" s="97" t="s">
        <v>443</v>
      </c>
      <c r="AP40" s="97" t="s">
        <v>567</v>
      </c>
      <c r="AQ40" s="97" t="s">
        <v>443</v>
      </c>
      <c r="AR40" s="97" t="s">
        <v>567</v>
      </c>
      <c r="AS40" s="97" t="s">
        <v>443</v>
      </c>
      <c r="AT40" s="97" t="s">
        <v>567</v>
      </c>
      <c r="AU40" s="97" t="s">
        <v>443</v>
      </c>
      <c r="AV40" s="97" t="s">
        <v>567</v>
      </c>
      <c r="AW40" s="97" t="s">
        <v>567</v>
      </c>
    </row>
    <row r="41" spans="1:49" s="9" customFormat="1" ht="15" customHeight="1" x14ac:dyDescent="0.25">
      <c r="A41" s="92" t="s">
        <v>309</v>
      </c>
      <c r="B41" s="92" t="s">
        <v>310</v>
      </c>
      <c r="C41" s="97" t="s">
        <v>580</v>
      </c>
      <c r="D41" s="97" t="s">
        <v>580</v>
      </c>
      <c r="E41" s="97" t="s">
        <v>580</v>
      </c>
      <c r="F41" s="97" t="s">
        <v>580</v>
      </c>
      <c r="G41" s="97" t="s">
        <v>567</v>
      </c>
      <c r="H41" s="97" t="s">
        <v>567</v>
      </c>
      <c r="I41" s="97" t="s">
        <v>443</v>
      </c>
      <c r="J41" s="97" t="s">
        <v>567</v>
      </c>
      <c r="K41" s="97" t="s">
        <v>443</v>
      </c>
      <c r="L41" s="97" t="s">
        <v>567</v>
      </c>
      <c r="M41" s="97" t="s">
        <v>443</v>
      </c>
      <c r="N41" s="97" t="s">
        <v>567</v>
      </c>
      <c r="O41" s="97" t="s">
        <v>443</v>
      </c>
      <c r="P41" s="97" t="s">
        <v>567</v>
      </c>
      <c r="Q41" s="97" t="s">
        <v>443</v>
      </c>
      <c r="R41" s="97" t="s">
        <v>567</v>
      </c>
      <c r="S41" s="97" t="s">
        <v>443</v>
      </c>
      <c r="T41" s="97" t="s">
        <v>567</v>
      </c>
      <c r="U41" s="97" t="s">
        <v>443</v>
      </c>
      <c r="V41" s="97" t="s">
        <v>567</v>
      </c>
      <c r="W41" s="97" t="s">
        <v>443</v>
      </c>
      <c r="X41" s="97" t="s">
        <v>567</v>
      </c>
      <c r="Y41" s="97" t="s">
        <v>443</v>
      </c>
      <c r="Z41" s="97" t="s">
        <v>567</v>
      </c>
      <c r="AA41" s="97" t="s">
        <v>443</v>
      </c>
      <c r="AB41" s="97" t="s">
        <v>567</v>
      </c>
      <c r="AC41" s="97" t="s">
        <v>443</v>
      </c>
      <c r="AD41" s="97" t="s">
        <v>567</v>
      </c>
      <c r="AE41" s="97" t="s">
        <v>443</v>
      </c>
      <c r="AF41" s="97" t="s">
        <v>567</v>
      </c>
      <c r="AG41" s="97" t="s">
        <v>443</v>
      </c>
      <c r="AH41" s="97" t="s">
        <v>567</v>
      </c>
      <c r="AI41" s="97" t="s">
        <v>443</v>
      </c>
      <c r="AJ41" s="97" t="s">
        <v>567</v>
      </c>
      <c r="AK41" s="97" t="s">
        <v>498</v>
      </c>
      <c r="AL41" s="97" t="s">
        <v>580</v>
      </c>
      <c r="AM41" s="97" t="s">
        <v>498</v>
      </c>
      <c r="AN41" s="97" t="s">
        <v>567</v>
      </c>
      <c r="AO41" s="97" t="s">
        <v>443</v>
      </c>
      <c r="AP41" s="97" t="s">
        <v>567</v>
      </c>
      <c r="AQ41" s="97" t="s">
        <v>443</v>
      </c>
      <c r="AR41" s="97" t="s">
        <v>567</v>
      </c>
      <c r="AS41" s="97" t="s">
        <v>443</v>
      </c>
      <c r="AT41" s="97" t="s">
        <v>567</v>
      </c>
      <c r="AU41" s="97" t="s">
        <v>443</v>
      </c>
      <c r="AV41" s="97" t="s">
        <v>580</v>
      </c>
      <c r="AW41" s="97" t="s">
        <v>580</v>
      </c>
    </row>
    <row r="42" spans="1:49" s="9" customFormat="1" ht="15" customHeight="1" x14ac:dyDescent="0.25">
      <c r="A42" s="92" t="s">
        <v>311</v>
      </c>
      <c r="B42" s="92" t="s">
        <v>489</v>
      </c>
      <c r="C42" s="97" t="s">
        <v>567</v>
      </c>
      <c r="D42" s="97" t="s">
        <v>567</v>
      </c>
      <c r="E42" s="97" t="s">
        <v>567</v>
      </c>
      <c r="F42" s="97" t="s">
        <v>567</v>
      </c>
      <c r="G42" s="97" t="s">
        <v>567</v>
      </c>
      <c r="H42" s="97" t="s">
        <v>567</v>
      </c>
      <c r="I42" s="97" t="s">
        <v>443</v>
      </c>
      <c r="J42" s="97" t="s">
        <v>567</v>
      </c>
      <c r="K42" s="97" t="s">
        <v>443</v>
      </c>
      <c r="L42" s="97" t="s">
        <v>567</v>
      </c>
      <c r="M42" s="97" t="s">
        <v>443</v>
      </c>
      <c r="N42" s="97" t="s">
        <v>567</v>
      </c>
      <c r="O42" s="97" t="s">
        <v>443</v>
      </c>
      <c r="P42" s="97" t="s">
        <v>567</v>
      </c>
      <c r="Q42" s="97" t="s">
        <v>443</v>
      </c>
      <c r="R42" s="97" t="s">
        <v>567</v>
      </c>
      <c r="S42" s="97" t="s">
        <v>443</v>
      </c>
      <c r="T42" s="97" t="s">
        <v>567</v>
      </c>
      <c r="U42" s="97" t="s">
        <v>443</v>
      </c>
      <c r="V42" s="97" t="s">
        <v>567</v>
      </c>
      <c r="W42" s="97" t="s">
        <v>443</v>
      </c>
      <c r="X42" s="97" t="s">
        <v>567</v>
      </c>
      <c r="Y42" s="97" t="s">
        <v>443</v>
      </c>
      <c r="Z42" s="97" t="s">
        <v>567</v>
      </c>
      <c r="AA42" s="97" t="s">
        <v>443</v>
      </c>
      <c r="AB42" s="97" t="s">
        <v>567</v>
      </c>
      <c r="AC42" s="97" t="s">
        <v>443</v>
      </c>
      <c r="AD42" s="97" t="s">
        <v>567</v>
      </c>
      <c r="AE42" s="97" t="s">
        <v>443</v>
      </c>
      <c r="AF42" s="97" t="s">
        <v>567</v>
      </c>
      <c r="AG42" s="97" t="s">
        <v>443</v>
      </c>
      <c r="AH42" s="97" t="s">
        <v>567</v>
      </c>
      <c r="AI42" s="97" t="s">
        <v>443</v>
      </c>
      <c r="AJ42" s="97" t="s">
        <v>567</v>
      </c>
      <c r="AK42" s="97" t="s">
        <v>443</v>
      </c>
      <c r="AL42" s="97" t="s">
        <v>567</v>
      </c>
      <c r="AM42" s="97" t="s">
        <v>443</v>
      </c>
      <c r="AN42" s="97" t="s">
        <v>567</v>
      </c>
      <c r="AO42" s="97" t="s">
        <v>443</v>
      </c>
      <c r="AP42" s="97" t="s">
        <v>567</v>
      </c>
      <c r="AQ42" s="97" t="s">
        <v>443</v>
      </c>
      <c r="AR42" s="97" t="s">
        <v>567</v>
      </c>
      <c r="AS42" s="97" t="s">
        <v>443</v>
      </c>
      <c r="AT42" s="97" t="s">
        <v>567</v>
      </c>
      <c r="AU42" s="97" t="s">
        <v>443</v>
      </c>
      <c r="AV42" s="97" t="s">
        <v>567</v>
      </c>
      <c r="AW42" s="97" t="s">
        <v>567</v>
      </c>
    </row>
    <row r="43" spans="1:49" s="9" customFormat="1" ht="15" customHeight="1" x14ac:dyDescent="0.25">
      <c r="A43" s="92" t="s">
        <v>490</v>
      </c>
      <c r="B43" s="92" t="s">
        <v>491</v>
      </c>
      <c r="C43" s="97" t="s">
        <v>567</v>
      </c>
      <c r="D43" s="97" t="s">
        <v>567</v>
      </c>
      <c r="E43" s="97" t="s">
        <v>567</v>
      </c>
      <c r="F43" s="97" t="s">
        <v>567</v>
      </c>
      <c r="G43" s="97" t="s">
        <v>567</v>
      </c>
      <c r="H43" s="97" t="s">
        <v>567</v>
      </c>
      <c r="I43" s="97" t="s">
        <v>443</v>
      </c>
      <c r="J43" s="97" t="s">
        <v>567</v>
      </c>
      <c r="K43" s="97" t="s">
        <v>443</v>
      </c>
      <c r="L43" s="97" t="s">
        <v>567</v>
      </c>
      <c r="M43" s="97" t="s">
        <v>443</v>
      </c>
      <c r="N43" s="97" t="s">
        <v>567</v>
      </c>
      <c r="O43" s="97" t="s">
        <v>443</v>
      </c>
      <c r="P43" s="97" t="s">
        <v>567</v>
      </c>
      <c r="Q43" s="97" t="s">
        <v>443</v>
      </c>
      <c r="R43" s="97" t="s">
        <v>567</v>
      </c>
      <c r="S43" s="97" t="s">
        <v>443</v>
      </c>
      <c r="T43" s="97" t="s">
        <v>567</v>
      </c>
      <c r="U43" s="97" t="s">
        <v>443</v>
      </c>
      <c r="V43" s="97" t="s">
        <v>567</v>
      </c>
      <c r="W43" s="97" t="s">
        <v>443</v>
      </c>
      <c r="X43" s="97" t="s">
        <v>567</v>
      </c>
      <c r="Y43" s="97" t="s">
        <v>443</v>
      </c>
      <c r="Z43" s="97" t="s">
        <v>567</v>
      </c>
      <c r="AA43" s="97" t="s">
        <v>443</v>
      </c>
      <c r="AB43" s="97" t="s">
        <v>567</v>
      </c>
      <c r="AC43" s="97" t="s">
        <v>443</v>
      </c>
      <c r="AD43" s="97" t="s">
        <v>567</v>
      </c>
      <c r="AE43" s="97" t="s">
        <v>443</v>
      </c>
      <c r="AF43" s="97" t="s">
        <v>567</v>
      </c>
      <c r="AG43" s="97" t="s">
        <v>443</v>
      </c>
      <c r="AH43" s="97" t="s">
        <v>567</v>
      </c>
      <c r="AI43" s="97" t="s">
        <v>443</v>
      </c>
      <c r="AJ43" s="97" t="s">
        <v>567</v>
      </c>
      <c r="AK43" s="97" t="s">
        <v>443</v>
      </c>
      <c r="AL43" s="97" t="s">
        <v>567</v>
      </c>
      <c r="AM43" s="97" t="s">
        <v>443</v>
      </c>
      <c r="AN43" s="97" t="s">
        <v>567</v>
      </c>
      <c r="AO43" s="97" t="s">
        <v>443</v>
      </c>
      <c r="AP43" s="97" t="s">
        <v>567</v>
      </c>
      <c r="AQ43" s="97" t="s">
        <v>443</v>
      </c>
      <c r="AR43" s="97" t="s">
        <v>567</v>
      </c>
      <c r="AS43" s="97" t="s">
        <v>443</v>
      </c>
      <c r="AT43" s="97" t="s">
        <v>567</v>
      </c>
      <c r="AU43" s="97" t="s">
        <v>443</v>
      </c>
      <c r="AV43" s="97" t="s">
        <v>567</v>
      </c>
      <c r="AW43" s="97" t="s">
        <v>567</v>
      </c>
    </row>
    <row r="44" spans="1:49" s="9" customFormat="1" ht="15" customHeight="1" x14ac:dyDescent="0.25">
      <c r="A44" s="92" t="s">
        <v>492</v>
      </c>
      <c r="B44" s="92" t="s">
        <v>493</v>
      </c>
      <c r="C44" s="97" t="s">
        <v>567</v>
      </c>
      <c r="D44" s="97" t="s">
        <v>567</v>
      </c>
      <c r="E44" s="97" t="s">
        <v>567</v>
      </c>
      <c r="F44" s="97" t="s">
        <v>567</v>
      </c>
      <c r="G44" s="97" t="s">
        <v>567</v>
      </c>
      <c r="H44" s="97" t="s">
        <v>567</v>
      </c>
      <c r="I44" s="97" t="s">
        <v>443</v>
      </c>
      <c r="J44" s="97" t="s">
        <v>567</v>
      </c>
      <c r="K44" s="97" t="s">
        <v>443</v>
      </c>
      <c r="L44" s="97" t="s">
        <v>567</v>
      </c>
      <c r="M44" s="97" t="s">
        <v>443</v>
      </c>
      <c r="N44" s="97" t="s">
        <v>567</v>
      </c>
      <c r="O44" s="97" t="s">
        <v>443</v>
      </c>
      <c r="P44" s="97" t="s">
        <v>567</v>
      </c>
      <c r="Q44" s="97" t="s">
        <v>443</v>
      </c>
      <c r="R44" s="97" t="s">
        <v>567</v>
      </c>
      <c r="S44" s="97" t="s">
        <v>443</v>
      </c>
      <c r="T44" s="97" t="s">
        <v>567</v>
      </c>
      <c r="U44" s="97" t="s">
        <v>443</v>
      </c>
      <c r="V44" s="97" t="s">
        <v>567</v>
      </c>
      <c r="W44" s="97" t="s">
        <v>443</v>
      </c>
      <c r="X44" s="97" t="s">
        <v>567</v>
      </c>
      <c r="Y44" s="97" t="s">
        <v>443</v>
      </c>
      <c r="Z44" s="97" t="s">
        <v>567</v>
      </c>
      <c r="AA44" s="97" t="s">
        <v>443</v>
      </c>
      <c r="AB44" s="97" t="s">
        <v>567</v>
      </c>
      <c r="AC44" s="97" t="s">
        <v>443</v>
      </c>
      <c r="AD44" s="97" t="s">
        <v>567</v>
      </c>
      <c r="AE44" s="97" t="s">
        <v>443</v>
      </c>
      <c r="AF44" s="97" t="s">
        <v>567</v>
      </c>
      <c r="AG44" s="97" t="s">
        <v>443</v>
      </c>
      <c r="AH44" s="97" t="s">
        <v>567</v>
      </c>
      <c r="AI44" s="97" t="s">
        <v>443</v>
      </c>
      <c r="AJ44" s="97" t="s">
        <v>567</v>
      </c>
      <c r="AK44" s="97" t="s">
        <v>443</v>
      </c>
      <c r="AL44" s="97" t="s">
        <v>567</v>
      </c>
      <c r="AM44" s="97" t="s">
        <v>443</v>
      </c>
      <c r="AN44" s="97" t="s">
        <v>567</v>
      </c>
      <c r="AO44" s="97" t="s">
        <v>443</v>
      </c>
      <c r="AP44" s="97" t="s">
        <v>567</v>
      </c>
      <c r="AQ44" s="97" t="s">
        <v>443</v>
      </c>
      <c r="AR44" s="97" t="s">
        <v>567</v>
      </c>
      <c r="AS44" s="97" t="s">
        <v>443</v>
      </c>
      <c r="AT44" s="97" t="s">
        <v>567</v>
      </c>
      <c r="AU44" s="97" t="s">
        <v>443</v>
      </c>
      <c r="AV44" s="97" t="s">
        <v>567</v>
      </c>
      <c r="AW44" s="97" t="s">
        <v>567</v>
      </c>
    </row>
    <row r="45" spans="1:49" s="9" customFormat="1" ht="15" customHeight="1" x14ac:dyDescent="0.25">
      <c r="A45" s="92" t="s">
        <v>494</v>
      </c>
      <c r="B45" s="92" t="s">
        <v>495</v>
      </c>
      <c r="C45" s="97" t="s">
        <v>567</v>
      </c>
      <c r="D45" s="97" t="s">
        <v>567</v>
      </c>
      <c r="E45" s="97" t="s">
        <v>567</v>
      </c>
      <c r="F45" s="97" t="s">
        <v>567</v>
      </c>
      <c r="G45" s="97" t="s">
        <v>567</v>
      </c>
      <c r="H45" s="97" t="s">
        <v>567</v>
      </c>
      <c r="I45" s="97" t="s">
        <v>443</v>
      </c>
      <c r="J45" s="97" t="s">
        <v>567</v>
      </c>
      <c r="K45" s="97" t="s">
        <v>443</v>
      </c>
      <c r="L45" s="97" t="s">
        <v>567</v>
      </c>
      <c r="M45" s="97" t="s">
        <v>443</v>
      </c>
      <c r="N45" s="97" t="s">
        <v>567</v>
      </c>
      <c r="O45" s="97" t="s">
        <v>443</v>
      </c>
      <c r="P45" s="97" t="s">
        <v>567</v>
      </c>
      <c r="Q45" s="97" t="s">
        <v>443</v>
      </c>
      <c r="R45" s="97" t="s">
        <v>567</v>
      </c>
      <c r="S45" s="97" t="s">
        <v>443</v>
      </c>
      <c r="T45" s="97" t="s">
        <v>567</v>
      </c>
      <c r="U45" s="97" t="s">
        <v>443</v>
      </c>
      <c r="V45" s="97" t="s">
        <v>567</v>
      </c>
      <c r="W45" s="97" t="s">
        <v>443</v>
      </c>
      <c r="X45" s="97" t="s">
        <v>567</v>
      </c>
      <c r="Y45" s="97" t="s">
        <v>443</v>
      </c>
      <c r="Z45" s="97" t="s">
        <v>567</v>
      </c>
      <c r="AA45" s="97" t="s">
        <v>443</v>
      </c>
      <c r="AB45" s="97" t="s">
        <v>567</v>
      </c>
      <c r="AC45" s="97" t="s">
        <v>443</v>
      </c>
      <c r="AD45" s="97" t="s">
        <v>567</v>
      </c>
      <c r="AE45" s="97" t="s">
        <v>443</v>
      </c>
      <c r="AF45" s="97" t="s">
        <v>567</v>
      </c>
      <c r="AG45" s="97" t="s">
        <v>443</v>
      </c>
      <c r="AH45" s="97" t="s">
        <v>567</v>
      </c>
      <c r="AI45" s="97" t="s">
        <v>443</v>
      </c>
      <c r="AJ45" s="97" t="s">
        <v>567</v>
      </c>
      <c r="AK45" s="97" t="s">
        <v>443</v>
      </c>
      <c r="AL45" s="97" t="s">
        <v>567</v>
      </c>
      <c r="AM45" s="97" t="s">
        <v>443</v>
      </c>
      <c r="AN45" s="97" t="s">
        <v>567</v>
      </c>
      <c r="AO45" s="97" t="s">
        <v>443</v>
      </c>
      <c r="AP45" s="97" t="s">
        <v>567</v>
      </c>
      <c r="AQ45" s="97" t="s">
        <v>443</v>
      </c>
      <c r="AR45" s="97" t="s">
        <v>567</v>
      </c>
      <c r="AS45" s="97" t="s">
        <v>443</v>
      </c>
      <c r="AT45" s="97" t="s">
        <v>567</v>
      </c>
      <c r="AU45" s="97" t="s">
        <v>443</v>
      </c>
      <c r="AV45" s="97" t="s">
        <v>567</v>
      </c>
      <c r="AW45" s="97" t="s">
        <v>567</v>
      </c>
    </row>
    <row r="46" spans="1:49" s="9" customFormat="1" ht="15" customHeight="1" x14ac:dyDescent="0.25">
      <c r="A46" s="92" t="s">
        <v>496</v>
      </c>
      <c r="B46" s="92" t="s">
        <v>497</v>
      </c>
      <c r="C46" s="97" t="s">
        <v>567</v>
      </c>
      <c r="D46" s="97" t="s">
        <v>567</v>
      </c>
      <c r="E46" s="97" t="s">
        <v>567</v>
      </c>
      <c r="F46" s="97" t="s">
        <v>567</v>
      </c>
      <c r="G46" s="97" t="s">
        <v>567</v>
      </c>
      <c r="H46" s="97" t="s">
        <v>567</v>
      </c>
      <c r="I46" s="97" t="s">
        <v>443</v>
      </c>
      <c r="J46" s="97" t="s">
        <v>567</v>
      </c>
      <c r="K46" s="97" t="s">
        <v>443</v>
      </c>
      <c r="L46" s="97" t="s">
        <v>567</v>
      </c>
      <c r="M46" s="97" t="s">
        <v>443</v>
      </c>
      <c r="N46" s="97" t="s">
        <v>567</v>
      </c>
      <c r="O46" s="97" t="s">
        <v>443</v>
      </c>
      <c r="P46" s="97" t="s">
        <v>567</v>
      </c>
      <c r="Q46" s="97" t="s">
        <v>443</v>
      </c>
      <c r="R46" s="97" t="s">
        <v>567</v>
      </c>
      <c r="S46" s="97" t="s">
        <v>443</v>
      </c>
      <c r="T46" s="97" t="s">
        <v>567</v>
      </c>
      <c r="U46" s="97" t="s">
        <v>443</v>
      </c>
      <c r="V46" s="97" t="s">
        <v>567</v>
      </c>
      <c r="W46" s="97" t="s">
        <v>443</v>
      </c>
      <c r="X46" s="97" t="s">
        <v>567</v>
      </c>
      <c r="Y46" s="97" t="s">
        <v>443</v>
      </c>
      <c r="Z46" s="97" t="s">
        <v>567</v>
      </c>
      <c r="AA46" s="97" t="s">
        <v>443</v>
      </c>
      <c r="AB46" s="97" t="s">
        <v>567</v>
      </c>
      <c r="AC46" s="97" t="s">
        <v>443</v>
      </c>
      <c r="AD46" s="97" t="s">
        <v>567</v>
      </c>
      <c r="AE46" s="97" t="s">
        <v>443</v>
      </c>
      <c r="AF46" s="97" t="s">
        <v>567</v>
      </c>
      <c r="AG46" s="97" t="s">
        <v>443</v>
      </c>
      <c r="AH46" s="97" t="s">
        <v>567</v>
      </c>
      <c r="AI46" s="97" t="s">
        <v>443</v>
      </c>
      <c r="AJ46" s="97" t="s">
        <v>567</v>
      </c>
      <c r="AK46" s="97" t="s">
        <v>443</v>
      </c>
      <c r="AL46" s="97" t="s">
        <v>567</v>
      </c>
      <c r="AM46" s="97" t="s">
        <v>443</v>
      </c>
      <c r="AN46" s="97" t="s">
        <v>567</v>
      </c>
      <c r="AO46" s="97" t="s">
        <v>443</v>
      </c>
      <c r="AP46" s="97" t="s">
        <v>567</v>
      </c>
      <c r="AQ46" s="97" t="s">
        <v>443</v>
      </c>
      <c r="AR46" s="97" t="s">
        <v>567</v>
      </c>
      <c r="AS46" s="97" t="s">
        <v>443</v>
      </c>
      <c r="AT46" s="97" t="s">
        <v>567</v>
      </c>
      <c r="AU46" s="97" t="s">
        <v>443</v>
      </c>
      <c r="AV46" s="97" t="s">
        <v>567</v>
      </c>
      <c r="AW46" s="97" t="s">
        <v>567</v>
      </c>
    </row>
    <row r="47" spans="1:49" ht="29.1" customHeight="1" x14ac:dyDescent="0.25">
      <c r="A47" s="92" t="s">
        <v>498</v>
      </c>
      <c r="B47" s="98" t="s">
        <v>312</v>
      </c>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row>
    <row r="48" spans="1:49" s="9" customFormat="1" ht="15" customHeight="1" x14ac:dyDescent="0.25">
      <c r="A48" s="92" t="s">
        <v>313</v>
      </c>
      <c r="B48" s="92" t="s">
        <v>314</v>
      </c>
      <c r="C48" s="97" t="s">
        <v>567</v>
      </c>
      <c r="D48" s="97" t="s">
        <v>567</v>
      </c>
      <c r="E48" s="97" t="s">
        <v>567</v>
      </c>
      <c r="F48" s="97" t="s">
        <v>567</v>
      </c>
      <c r="G48" s="97" t="s">
        <v>567</v>
      </c>
      <c r="H48" s="97" t="s">
        <v>567</v>
      </c>
      <c r="I48" s="97" t="s">
        <v>443</v>
      </c>
      <c r="J48" s="97" t="s">
        <v>567</v>
      </c>
      <c r="K48" s="97" t="s">
        <v>443</v>
      </c>
      <c r="L48" s="97" t="s">
        <v>567</v>
      </c>
      <c r="M48" s="97" t="s">
        <v>443</v>
      </c>
      <c r="N48" s="97" t="s">
        <v>567</v>
      </c>
      <c r="O48" s="97" t="s">
        <v>443</v>
      </c>
      <c r="P48" s="97" t="s">
        <v>567</v>
      </c>
      <c r="Q48" s="97" t="s">
        <v>443</v>
      </c>
      <c r="R48" s="97" t="s">
        <v>567</v>
      </c>
      <c r="S48" s="97" t="s">
        <v>443</v>
      </c>
      <c r="T48" s="97" t="s">
        <v>567</v>
      </c>
      <c r="U48" s="97" t="s">
        <v>443</v>
      </c>
      <c r="V48" s="97" t="s">
        <v>567</v>
      </c>
      <c r="W48" s="97" t="s">
        <v>443</v>
      </c>
      <c r="X48" s="97" t="s">
        <v>567</v>
      </c>
      <c r="Y48" s="97" t="s">
        <v>443</v>
      </c>
      <c r="Z48" s="97" t="s">
        <v>567</v>
      </c>
      <c r="AA48" s="97" t="s">
        <v>443</v>
      </c>
      <c r="AB48" s="97" t="s">
        <v>567</v>
      </c>
      <c r="AC48" s="97" t="s">
        <v>443</v>
      </c>
      <c r="AD48" s="97" t="s">
        <v>567</v>
      </c>
      <c r="AE48" s="97" t="s">
        <v>443</v>
      </c>
      <c r="AF48" s="97" t="s">
        <v>567</v>
      </c>
      <c r="AG48" s="97" t="s">
        <v>443</v>
      </c>
      <c r="AH48" s="97" t="s">
        <v>567</v>
      </c>
      <c r="AI48" s="97" t="s">
        <v>443</v>
      </c>
      <c r="AJ48" s="97" t="s">
        <v>567</v>
      </c>
      <c r="AK48" s="97" t="s">
        <v>443</v>
      </c>
      <c r="AL48" s="97" t="s">
        <v>567</v>
      </c>
      <c r="AM48" s="97" t="s">
        <v>443</v>
      </c>
      <c r="AN48" s="97" t="s">
        <v>567</v>
      </c>
      <c r="AO48" s="97" t="s">
        <v>443</v>
      </c>
      <c r="AP48" s="97" t="s">
        <v>567</v>
      </c>
      <c r="AQ48" s="97" t="s">
        <v>443</v>
      </c>
      <c r="AR48" s="97" t="s">
        <v>567</v>
      </c>
      <c r="AS48" s="97" t="s">
        <v>443</v>
      </c>
      <c r="AT48" s="97" t="s">
        <v>567</v>
      </c>
      <c r="AU48" s="97" t="s">
        <v>443</v>
      </c>
      <c r="AV48" s="97" t="s">
        <v>567</v>
      </c>
      <c r="AW48" s="97" t="s">
        <v>567</v>
      </c>
    </row>
    <row r="49" spans="1:49" s="9" customFormat="1" ht="29.1" customHeight="1" x14ac:dyDescent="0.25">
      <c r="A49" s="92" t="s">
        <v>315</v>
      </c>
      <c r="B49" s="92" t="s">
        <v>302</v>
      </c>
      <c r="C49" s="97" t="s">
        <v>567</v>
      </c>
      <c r="D49" s="97" t="s">
        <v>567</v>
      </c>
      <c r="E49" s="97" t="s">
        <v>567</v>
      </c>
      <c r="F49" s="97" t="s">
        <v>567</v>
      </c>
      <c r="G49" s="97" t="s">
        <v>567</v>
      </c>
      <c r="H49" s="97" t="s">
        <v>567</v>
      </c>
      <c r="I49" s="97" t="s">
        <v>443</v>
      </c>
      <c r="J49" s="97" t="s">
        <v>567</v>
      </c>
      <c r="K49" s="97" t="s">
        <v>443</v>
      </c>
      <c r="L49" s="97" t="s">
        <v>567</v>
      </c>
      <c r="M49" s="97" t="s">
        <v>443</v>
      </c>
      <c r="N49" s="97" t="s">
        <v>567</v>
      </c>
      <c r="O49" s="97" t="s">
        <v>443</v>
      </c>
      <c r="P49" s="97" t="s">
        <v>567</v>
      </c>
      <c r="Q49" s="97" t="s">
        <v>443</v>
      </c>
      <c r="R49" s="97" t="s">
        <v>567</v>
      </c>
      <c r="S49" s="97" t="s">
        <v>443</v>
      </c>
      <c r="T49" s="97" t="s">
        <v>567</v>
      </c>
      <c r="U49" s="97" t="s">
        <v>443</v>
      </c>
      <c r="V49" s="97" t="s">
        <v>567</v>
      </c>
      <c r="W49" s="97" t="s">
        <v>443</v>
      </c>
      <c r="X49" s="97" t="s">
        <v>567</v>
      </c>
      <c r="Y49" s="97" t="s">
        <v>443</v>
      </c>
      <c r="Z49" s="97" t="s">
        <v>567</v>
      </c>
      <c r="AA49" s="97" t="s">
        <v>443</v>
      </c>
      <c r="AB49" s="97" t="s">
        <v>567</v>
      </c>
      <c r="AC49" s="97" t="s">
        <v>443</v>
      </c>
      <c r="AD49" s="97" t="s">
        <v>567</v>
      </c>
      <c r="AE49" s="97" t="s">
        <v>443</v>
      </c>
      <c r="AF49" s="97" t="s">
        <v>567</v>
      </c>
      <c r="AG49" s="97" t="s">
        <v>443</v>
      </c>
      <c r="AH49" s="97" t="s">
        <v>567</v>
      </c>
      <c r="AI49" s="97" t="s">
        <v>443</v>
      </c>
      <c r="AJ49" s="97" t="s">
        <v>567</v>
      </c>
      <c r="AK49" s="97" t="s">
        <v>443</v>
      </c>
      <c r="AL49" s="97" t="s">
        <v>567</v>
      </c>
      <c r="AM49" s="97" t="s">
        <v>443</v>
      </c>
      <c r="AN49" s="97" t="s">
        <v>567</v>
      </c>
      <c r="AO49" s="97" t="s">
        <v>443</v>
      </c>
      <c r="AP49" s="97" t="s">
        <v>567</v>
      </c>
      <c r="AQ49" s="97" t="s">
        <v>443</v>
      </c>
      <c r="AR49" s="97" t="s">
        <v>567</v>
      </c>
      <c r="AS49" s="97" t="s">
        <v>443</v>
      </c>
      <c r="AT49" s="97" t="s">
        <v>567</v>
      </c>
      <c r="AU49" s="97" t="s">
        <v>443</v>
      </c>
      <c r="AV49" s="97" t="s">
        <v>567</v>
      </c>
      <c r="AW49" s="97" t="s">
        <v>567</v>
      </c>
    </row>
    <row r="50" spans="1:49" s="9" customFormat="1" ht="15" customHeight="1" x14ac:dyDescent="0.25">
      <c r="A50" s="92" t="s">
        <v>316</v>
      </c>
      <c r="B50" s="92" t="s">
        <v>304</v>
      </c>
      <c r="C50" s="97" t="s">
        <v>567</v>
      </c>
      <c r="D50" s="97" t="s">
        <v>567</v>
      </c>
      <c r="E50" s="97" t="s">
        <v>567</v>
      </c>
      <c r="F50" s="97" t="s">
        <v>567</v>
      </c>
      <c r="G50" s="97" t="s">
        <v>567</v>
      </c>
      <c r="H50" s="97" t="s">
        <v>567</v>
      </c>
      <c r="I50" s="97" t="s">
        <v>443</v>
      </c>
      <c r="J50" s="97" t="s">
        <v>567</v>
      </c>
      <c r="K50" s="97" t="s">
        <v>443</v>
      </c>
      <c r="L50" s="97" t="s">
        <v>567</v>
      </c>
      <c r="M50" s="97" t="s">
        <v>443</v>
      </c>
      <c r="N50" s="97" t="s">
        <v>567</v>
      </c>
      <c r="O50" s="97" t="s">
        <v>443</v>
      </c>
      <c r="P50" s="97" t="s">
        <v>567</v>
      </c>
      <c r="Q50" s="97" t="s">
        <v>443</v>
      </c>
      <c r="R50" s="97" t="s">
        <v>567</v>
      </c>
      <c r="S50" s="97" t="s">
        <v>443</v>
      </c>
      <c r="T50" s="97" t="s">
        <v>567</v>
      </c>
      <c r="U50" s="97" t="s">
        <v>443</v>
      </c>
      <c r="V50" s="97" t="s">
        <v>567</v>
      </c>
      <c r="W50" s="97" t="s">
        <v>443</v>
      </c>
      <c r="X50" s="97" t="s">
        <v>567</v>
      </c>
      <c r="Y50" s="97" t="s">
        <v>443</v>
      </c>
      <c r="Z50" s="97" t="s">
        <v>567</v>
      </c>
      <c r="AA50" s="97" t="s">
        <v>443</v>
      </c>
      <c r="AB50" s="97" t="s">
        <v>567</v>
      </c>
      <c r="AC50" s="97" t="s">
        <v>443</v>
      </c>
      <c r="AD50" s="97" t="s">
        <v>567</v>
      </c>
      <c r="AE50" s="97" t="s">
        <v>443</v>
      </c>
      <c r="AF50" s="97" t="s">
        <v>567</v>
      </c>
      <c r="AG50" s="97" t="s">
        <v>443</v>
      </c>
      <c r="AH50" s="97" t="s">
        <v>567</v>
      </c>
      <c r="AI50" s="97" t="s">
        <v>443</v>
      </c>
      <c r="AJ50" s="97" t="s">
        <v>567</v>
      </c>
      <c r="AK50" s="97" t="s">
        <v>443</v>
      </c>
      <c r="AL50" s="97" t="s">
        <v>567</v>
      </c>
      <c r="AM50" s="97" t="s">
        <v>443</v>
      </c>
      <c r="AN50" s="97" t="s">
        <v>567</v>
      </c>
      <c r="AO50" s="97" t="s">
        <v>443</v>
      </c>
      <c r="AP50" s="97" t="s">
        <v>567</v>
      </c>
      <c r="AQ50" s="97" t="s">
        <v>443</v>
      </c>
      <c r="AR50" s="97" t="s">
        <v>567</v>
      </c>
      <c r="AS50" s="97" t="s">
        <v>443</v>
      </c>
      <c r="AT50" s="97" t="s">
        <v>567</v>
      </c>
      <c r="AU50" s="97" t="s">
        <v>443</v>
      </c>
      <c r="AV50" s="97" t="s">
        <v>567</v>
      </c>
      <c r="AW50" s="97" t="s">
        <v>567</v>
      </c>
    </row>
    <row r="51" spans="1:49" s="9" customFormat="1" ht="29.1" customHeight="1" x14ac:dyDescent="0.25">
      <c r="A51" s="92" t="s">
        <v>317</v>
      </c>
      <c r="B51" s="92" t="s">
        <v>306</v>
      </c>
      <c r="C51" s="97" t="s">
        <v>567</v>
      </c>
      <c r="D51" s="97" t="s">
        <v>567</v>
      </c>
      <c r="E51" s="97" t="s">
        <v>567</v>
      </c>
      <c r="F51" s="97" t="s">
        <v>567</v>
      </c>
      <c r="G51" s="97" t="s">
        <v>567</v>
      </c>
      <c r="H51" s="97" t="s">
        <v>567</v>
      </c>
      <c r="I51" s="97" t="s">
        <v>443</v>
      </c>
      <c r="J51" s="97" t="s">
        <v>567</v>
      </c>
      <c r="K51" s="97" t="s">
        <v>443</v>
      </c>
      <c r="L51" s="97" t="s">
        <v>567</v>
      </c>
      <c r="M51" s="97" t="s">
        <v>443</v>
      </c>
      <c r="N51" s="97" t="s">
        <v>567</v>
      </c>
      <c r="O51" s="97" t="s">
        <v>443</v>
      </c>
      <c r="P51" s="97" t="s">
        <v>567</v>
      </c>
      <c r="Q51" s="97" t="s">
        <v>443</v>
      </c>
      <c r="R51" s="97" t="s">
        <v>567</v>
      </c>
      <c r="S51" s="97" t="s">
        <v>443</v>
      </c>
      <c r="T51" s="97" t="s">
        <v>567</v>
      </c>
      <c r="U51" s="97" t="s">
        <v>443</v>
      </c>
      <c r="V51" s="97" t="s">
        <v>567</v>
      </c>
      <c r="W51" s="97" t="s">
        <v>443</v>
      </c>
      <c r="X51" s="97" t="s">
        <v>567</v>
      </c>
      <c r="Y51" s="97" t="s">
        <v>443</v>
      </c>
      <c r="Z51" s="97" t="s">
        <v>567</v>
      </c>
      <c r="AA51" s="97" t="s">
        <v>443</v>
      </c>
      <c r="AB51" s="97" t="s">
        <v>567</v>
      </c>
      <c r="AC51" s="97" t="s">
        <v>443</v>
      </c>
      <c r="AD51" s="97" t="s">
        <v>567</v>
      </c>
      <c r="AE51" s="97" t="s">
        <v>443</v>
      </c>
      <c r="AF51" s="97" t="s">
        <v>567</v>
      </c>
      <c r="AG51" s="97" t="s">
        <v>443</v>
      </c>
      <c r="AH51" s="97" t="s">
        <v>567</v>
      </c>
      <c r="AI51" s="97" t="s">
        <v>443</v>
      </c>
      <c r="AJ51" s="97" t="s">
        <v>567</v>
      </c>
      <c r="AK51" s="97" t="s">
        <v>443</v>
      </c>
      <c r="AL51" s="97" t="s">
        <v>567</v>
      </c>
      <c r="AM51" s="97" t="s">
        <v>443</v>
      </c>
      <c r="AN51" s="97" t="s">
        <v>567</v>
      </c>
      <c r="AO51" s="97" t="s">
        <v>443</v>
      </c>
      <c r="AP51" s="97" t="s">
        <v>567</v>
      </c>
      <c r="AQ51" s="97" t="s">
        <v>443</v>
      </c>
      <c r="AR51" s="97" t="s">
        <v>567</v>
      </c>
      <c r="AS51" s="97" t="s">
        <v>443</v>
      </c>
      <c r="AT51" s="97" t="s">
        <v>567</v>
      </c>
      <c r="AU51" s="97" t="s">
        <v>443</v>
      </c>
      <c r="AV51" s="97" t="s">
        <v>567</v>
      </c>
      <c r="AW51" s="97" t="s">
        <v>567</v>
      </c>
    </row>
    <row r="52" spans="1:49" s="9" customFormat="1" ht="29.1" customHeight="1" x14ac:dyDescent="0.25">
      <c r="A52" s="92" t="s">
        <v>318</v>
      </c>
      <c r="B52" s="92" t="s">
        <v>308</v>
      </c>
      <c r="C52" s="97" t="s">
        <v>567</v>
      </c>
      <c r="D52" s="97" t="s">
        <v>567</v>
      </c>
      <c r="E52" s="97" t="s">
        <v>567</v>
      </c>
      <c r="F52" s="97" t="s">
        <v>567</v>
      </c>
      <c r="G52" s="97" t="s">
        <v>567</v>
      </c>
      <c r="H52" s="97" t="s">
        <v>567</v>
      </c>
      <c r="I52" s="97" t="s">
        <v>443</v>
      </c>
      <c r="J52" s="97" t="s">
        <v>567</v>
      </c>
      <c r="K52" s="97" t="s">
        <v>443</v>
      </c>
      <c r="L52" s="97" t="s">
        <v>567</v>
      </c>
      <c r="M52" s="97" t="s">
        <v>443</v>
      </c>
      <c r="N52" s="97" t="s">
        <v>567</v>
      </c>
      <c r="O52" s="97" t="s">
        <v>443</v>
      </c>
      <c r="P52" s="97" t="s">
        <v>567</v>
      </c>
      <c r="Q52" s="97" t="s">
        <v>443</v>
      </c>
      <c r="R52" s="97" t="s">
        <v>567</v>
      </c>
      <c r="S52" s="97" t="s">
        <v>443</v>
      </c>
      <c r="T52" s="97" t="s">
        <v>567</v>
      </c>
      <c r="U52" s="97" t="s">
        <v>443</v>
      </c>
      <c r="V52" s="97" t="s">
        <v>567</v>
      </c>
      <c r="W52" s="97" t="s">
        <v>443</v>
      </c>
      <c r="X52" s="97" t="s">
        <v>567</v>
      </c>
      <c r="Y52" s="97" t="s">
        <v>443</v>
      </c>
      <c r="Z52" s="97" t="s">
        <v>567</v>
      </c>
      <c r="AA52" s="97" t="s">
        <v>443</v>
      </c>
      <c r="AB52" s="97" t="s">
        <v>567</v>
      </c>
      <c r="AC52" s="97" t="s">
        <v>443</v>
      </c>
      <c r="AD52" s="97" t="s">
        <v>567</v>
      </c>
      <c r="AE52" s="97" t="s">
        <v>443</v>
      </c>
      <c r="AF52" s="97" t="s">
        <v>567</v>
      </c>
      <c r="AG52" s="97" t="s">
        <v>443</v>
      </c>
      <c r="AH52" s="97" t="s">
        <v>567</v>
      </c>
      <c r="AI52" s="97" t="s">
        <v>443</v>
      </c>
      <c r="AJ52" s="97" t="s">
        <v>567</v>
      </c>
      <c r="AK52" s="97" t="s">
        <v>443</v>
      </c>
      <c r="AL52" s="97" t="s">
        <v>567</v>
      </c>
      <c r="AM52" s="97" t="s">
        <v>443</v>
      </c>
      <c r="AN52" s="97" t="s">
        <v>567</v>
      </c>
      <c r="AO52" s="97" t="s">
        <v>443</v>
      </c>
      <c r="AP52" s="97" t="s">
        <v>567</v>
      </c>
      <c r="AQ52" s="97" t="s">
        <v>443</v>
      </c>
      <c r="AR52" s="97" t="s">
        <v>567</v>
      </c>
      <c r="AS52" s="97" t="s">
        <v>443</v>
      </c>
      <c r="AT52" s="97" t="s">
        <v>567</v>
      </c>
      <c r="AU52" s="97" t="s">
        <v>443</v>
      </c>
      <c r="AV52" s="97" t="s">
        <v>567</v>
      </c>
      <c r="AW52" s="97" t="s">
        <v>567</v>
      </c>
    </row>
    <row r="53" spans="1:49" s="9" customFormat="1" ht="15" customHeight="1" x14ac:dyDescent="0.25">
      <c r="A53" s="92" t="s">
        <v>319</v>
      </c>
      <c r="B53" s="92" t="s">
        <v>310</v>
      </c>
      <c r="C53" s="97" t="s">
        <v>580</v>
      </c>
      <c r="D53" s="97" t="s">
        <v>580</v>
      </c>
      <c r="E53" s="97" t="s">
        <v>580</v>
      </c>
      <c r="F53" s="97" t="s">
        <v>580</v>
      </c>
      <c r="G53" s="97" t="s">
        <v>567</v>
      </c>
      <c r="H53" s="97" t="s">
        <v>567</v>
      </c>
      <c r="I53" s="97" t="s">
        <v>443</v>
      </c>
      <c r="J53" s="97" t="s">
        <v>567</v>
      </c>
      <c r="K53" s="97" t="s">
        <v>443</v>
      </c>
      <c r="L53" s="97" t="s">
        <v>567</v>
      </c>
      <c r="M53" s="97" t="s">
        <v>443</v>
      </c>
      <c r="N53" s="97" t="s">
        <v>567</v>
      </c>
      <c r="O53" s="97" t="s">
        <v>443</v>
      </c>
      <c r="P53" s="97" t="s">
        <v>567</v>
      </c>
      <c r="Q53" s="97" t="s">
        <v>443</v>
      </c>
      <c r="R53" s="97" t="s">
        <v>567</v>
      </c>
      <c r="S53" s="97" t="s">
        <v>443</v>
      </c>
      <c r="T53" s="97" t="s">
        <v>567</v>
      </c>
      <c r="U53" s="97" t="s">
        <v>443</v>
      </c>
      <c r="V53" s="97" t="s">
        <v>567</v>
      </c>
      <c r="W53" s="97" t="s">
        <v>443</v>
      </c>
      <c r="X53" s="97" t="s">
        <v>567</v>
      </c>
      <c r="Y53" s="97" t="s">
        <v>443</v>
      </c>
      <c r="Z53" s="97" t="s">
        <v>567</v>
      </c>
      <c r="AA53" s="97" t="s">
        <v>443</v>
      </c>
      <c r="AB53" s="97" t="s">
        <v>567</v>
      </c>
      <c r="AC53" s="97" t="s">
        <v>443</v>
      </c>
      <c r="AD53" s="97" t="s">
        <v>567</v>
      </c>
      <c r="AE53" s="97" t="s">
        <v>443</v>
      </c>
      <c r="AF53" s="97" t="s">
        <v>567</v>
      </c>
      <c r="AG53" s="97" t="s">
        <v>443</v>
      </c>
      <c r="AH53" s="97" t="s">
        <v>567</v>
      </c>
      <c r="AI53" s="97" t="s">
        <v>443</v>
      </c>
      <c r="AJ53" s="97" t="s">
        <v>567</v>
      </c>
      <c r="AK53" s="97" t="s">
        <v>498</v>
      </c>
      <c r="AL53" s="97" t="s">
        <v>580</v>
      </c>
      <c r="AM53" s="97" t="s">
        <v>498</v>
      </c>
      <c r="AN53" s="97" t="s">
        <v>567</v>
      </c>
      <c r="AO53" s="97" t="s">
        <v>443</v>
      </c>
      <c r="AP53" s="97" t="s">
        <v>567</v>
      </c>
      <c r="AQ53" s="97" t="s">
        <v>443</v>
      </c>
      <c r="AR53" s="97" t="s">
        <v>567</v>
      </c>
      <c r="AS53" s="97" t="s">
        <v>443</v>
      </c>
      <c r="AT53" s="97" t="s">
        <v>567</v>
      </c>
      <c r="AU53" s="97" t="s">
        <v>443</v>
      </c>
      <c r="AV53" s="97" t="s">
        <v>580</v>
      </c>
      <c r="AW53" s="97" t="s">
        <v>580</v>
      </c>
    </row>
    <row r="54" spans="1:49" s="9" customFormat="1" ht="15" customHeight="1" x14ac:dyDescent="0.25">
      <c r="A54" s="92" t="s">
        <v>320</v>
      </c>
      <c r="B54" s="92" t="s">
        <v>489</v>
      </c>
      <c r="C54" s="97" t="s">
        <v>567</v>
      </c>
      <c r="D54" s="97" t="s">
        <v>567</v>
      </c>
      <c r="E54" s="97" t="s">
        <v>567</v>
      </c>
      <c r="F54" s="97" t="s">
        <v>567</v>
      </c>
      <c r="G54" s="97" t="s">
        <v>567</v>
      </c>
      <c r="H54" s="97" t="s">
        <v>567</v>
      </c>
      <c r="I54" s="97" t="s">
        <v>443</v>
      </c>
      <c r="J54" s="97" t="s">
        <v>567</v>
      </c>
      <c r="K54" s="97" t="s">
        <v>443</v>
      </c>
      <c r="L54" s="97" t="s">
        <v>567</v>
      </c>
      <c r="M54" s="97" t="s">
        <v>443</v>
      </c>
      <c r="N54" s="97" t="s">
        <v>567</v>
      </c>
      <c r="O54" s="97" t="s">
        <v>443</v>
      </c>
      <c r="P54" s="97" t="s">
        <v>567</v>
      </c>
      <c r="Q54" s="97" t="s">
        <v>443</v>
      </c>
      <c r="R54" s="97" t="s">
        <v>567</v>
      </c>
      <c r="S54" s="97" t="s">
        <v>443</v>
      </c>
      <c r="T54" s="97" t="s">
        <v>567</v>
      </c>
      <c r="U54" s="97" t="s">
        <v>443</v>
      </c>
      <c r="V54" s="97" t="s">
        <v>567</v>
      </c>
      <c r="W54" s="97" t="s">
        <v>443</v>
      </c>
      <c r="X54" s="97" t="s">
        <v>567</v>
      </c>
      <c r="Y54" s="97" t="s">
        <v>443</v>
      </c>
      <c r="Z54" s="97" t="s">
        <v>567</v>
      </c>
      <c r="AA54" s="97" t="s">
        <v>443</v>
      </c>
      <c r="AB54" s="97" t="s">
        <v>567</v>
      </c>
      <c r="AC54" s="97" t="s">
        <v>443</v>
      </c>
      <c r="AD54" s="97" t="s">
        <v>567</v>
      </c>
      <c r="AE54" s="97" t="s">
        <v>443</v>
      </c>
      <c r="AF54" s="97" t="s">
        <v>567</v>
      </c>
      <c r="AG54" s="97" t="s">
        <v>443</v>
      </c>
      <c r="AH54" s="97" t="s">
        <v>567</v>
      </c>
      <c r="AI54" s="97" t="s">
        <v>443</v>
      </c>
      <c r="AJ54" s="97" t="s">
        <v>567</v>
      </c>
      <c r="AK54" s="97" t="s">
        <v>443</v>
      </c>
      <c r="AL54" s="97" t="s">
        <v>567</v>
      </c>
      <c r="AM54" s="97" t="s">
        <v>443</v>
      </c>
      <c r="AN54" s="97" t="s">
        <v>567</v>
      </c>
      <c r="AO54" s="97" t="s">
        <v>443</v>
      </c>
      <c r="AP54" s="97" t="s">
        <v>567</v>
      </c>
      <c r="AQ54" s="97" t="s">
        <v>443</v>
      </c>
      <c r="AR54" s="97" t="s">
        <v>567</v>
      </c>
      <c r="AS54" s="97" t="s">
        <v>443</v>
      </c>
      <c r="AT54" s="97" t="s">
        <v>567</v>
      </c>
      <c r="AU54" s="97" t="s">
        <v>443</v>
      </c>
      <c r="AV54" s="97" t="s">
        <v>567</v>
      </c>
      <c r="AW54" s="97" t="s">
        <v>567</v>
      </c>
    </row>
    <row r="55" spans="1:49" s="9" customFormat="1" ht="15" customHeight="1" x14ac:dyDescent="0.25">
      <c r="A55" s="92" t="s">
        <v>499</v>
      </c>
      <c r="B55" s="92" t="s">
        <v>491</v>
      </c>
      <c r="C55" s="97" t="s">
        <v>567</v>
      </c>
      <c r="D55" s="97" t="s">
        <v>567</v>
      </c>
      <c r="E55" s="97" t="s">
        <v>567</v>
      </c>
      <c r="F55" s="97" t="s">
        <v>567</v>
      </c>
      <c r="G55" s="97" t="s">
        <v>567</v>
      </c>
      <c r="H55" s="97" t="s">
        <v>567</v>
      </c>
      <c r="I55" s="97" t="s">
        <v>443</v>
      </c>
      <c r="J55" s="97" t="s">
        <v>567</v>
      </c>
      <c r="K55" s="97" t="s">
        <v>443</v>
      </c>
      <c r="L55" s="97" t="s">
        <v>567</v>
      </c>
      <c r="M55" s="97" t="s">
        <v>443</v>
      </c>
      <c r="N55" s="97" t="s">
        <v>567</v>
      </c>
      <c r="O55" s="97" t="s">
        <v>443</v>
      </c>
      <c r="P55" s="97" t="s">
        <v>567</v>
      </c>
      <c r="Q55" s="97" t="s">
        <v>443</v>
      </c>
      <c r="R55" s="97" t="s">
        <v>567</v>
      </c>
      <c r="S55" s="97" t="s">
        <v>443</v>
      </c>
      <c r="T55" s="97" t="s">
        <v>567</v>
      </c>
      <c r="U55" s="97" t="s">
        <v>443</v>
      </c>
      <c r="V55" s="97" t="s">
        <v>567</v>
      </c>
      <c r="W55" s="97" t="s">
        <v>443</v>
      </c>
      <c r="X55" s="97" t="s">
        <v>567</v>
      </c>
      <c r="Y55" s="97" t="s">
        <v>443</v>
      </c>
      <c r="Z55" s="97" t="s">
        <v>567</v>
      </c>
      <c r="AA55" s="97" t="s">
        <v>443</v>
      </c>
      <c r="AB55" s="97" t="s">
        <v>567</v>
      </c>
      <c r="AC55" s="97" t="s">
        <v>443</v>
      </c>
      <c r="AD55" s="97" t="s">
        <v>567</v>
      </c>
      <c r="AE55" s="97" t="s">
        <v>443</v>
      </c>
      <c r="AF55" s="97" t="s">
        <v>567</v>
      </c>
      <c r="AG55" s="97" t="s">
        <v>443</v>
      </c>
      <c r="AH55" s="97" t="s">
        <v>567</v>
      </c>
      <c r="AI55" s="97" t="s">
        <v>443</v>
      </c>
      <c r="AJ55" s="97" t="s">
        <v>567</v>
      </c>
      <c r="AK55" s="97" t="s">
        <v>443</v>
      </c>
      <c r="AL55" s="97" t="s">
        <v>567</v>
      </c>
      <c r="AM55" s="97" t="s">
        <v>443</v>
      </c>
      <c r="AN55" s="97" t="s">
        <v>567</v>
      </c>
      <c r="AO55" s="97" t="s">
        <v>443</v>
      </c>
      <c r="AP55" s="97" t="s">
        <v>567</v>
      </c>
      <c r="AQ55" s="97" t="s">
        <v>443</v>
      </c>
      <c r="AR55" s="97" t="s">
        <v>567</v>
      </c>
      <c r="AS55" s="97" t="s">
        <v>443</v>
      </c>
      <c r="AT55" s="97" t="s">
        <v>567</v>
      </c>
      <c r="AU55" s="97" t="s">
        <v>443</v>
      </c>
      <c r="AV55" s="97" t="s">
        <v>567</v>
      </c>
      <c r="AW55" s="97" t="s">
        <v>567</v>
      </c>
    </row>
    <row r="56" spans="1:49" s="9" customFormat="1" ht="15" customHeight="1" x14ac:dyDescent="0.25">
      <c r="A56" s="92" t="s">
        <v>500</v>
      </c>
      <c r="B56" s="92" t="s">
        <v>493</v>
      </c>
      <c r="C56" s="97" t="s">
        <v>567</v>
      </c>
      <c r="D56" s="97" t="s">
        <v>567</v>
      </c>
      <c r="E56" s="97" t="s">
        <v>567</v>
      </c>
      <c r="F56" s="97" t="s">
        <v>567</v>
      </c>
      <c r="G56" s="97" t="s">
        <v>567</v>
      </c>
      <c r="H56" s="97" t="s">
        <v>567</v>
      </c>
      <c r="I56" s="97" t="s">
        <v>443</v>
      </c>
      <c r="J56" s="97" t="s">
        <v>567</v>
      </c>
      <c r="K56" s="97" t="s">
        <v>443</v>
      </c>
      <c r="L56" s="97" t="s">
        <v>567</v>
      </c>
      <c r="M56" s="97" t="s">
        <v>443</v>
      </c>
      <c r="N56" s="97" t="s">
        <v>567</v>
      </c>
      <c r="O56" s="97" t="s">
        <v>443</v>
      </c>
      <c r="P56" s="97" t="s">
        <v>567</v>
      </c>
      <c r="Q56" s="97" t="s">
        <v>443</v>
      </c>
      <c r="R56" s="97" t="s">
        <v>567</v>
      </c>
      <c r="S56" s="97" t="s">
        <v>443</v>
      </c>
      <c r="T56" s="97" t="s">
        <v>567</v>
      </c>
      <c r="U56" s="97" t="s">
        <v>443</v>
      </c>
      <c r="V56" s="97" t="s">
        <v>567</v>
      </c>
      <c r="W56" s="97" t="s">
        <v>443</v>
      </c>
      <c r="X56" s="97" t="s">
        <v>567</v>
      </c>
      <c r="Y56" s="97" t="s">
        <v>443</v>
      </c>
      <c r="Z56" s="97" t="s">
        <v>567</v>
      </c>
      <c r="AA56" s="97" t="s">
        <v>443</v>
      </c>
      <c r="AB56" s="97" t="s">
        <v>567</v>
      </c>
      <c r="AC56" s="97" t="s">
        <v>443</v>
      </c>
      <c r="AD56" s="97" t="s">
        <v>567</v>
      </c>
      <c r="AE56" s="97" t="s">
        <v>443</v>
      </c>
      <c r="AF56" s="97" t="s">
        <v>567</v>
      </c>
      <c r="AG56" s="97" t="s">
        <v>443</v>
      </c>
      <c r="AH56" s="97" t="s">
        <v>567</v>
      </c>
      <c r="AI56" s="97" t="s">
        <v>443</v>
      </c>
      <c r="AJ56" s="97" t="s">
        <v>567</v>
      </c>
      <c r="AK56" s="97" t="s">
        <v>443</v>
      </c>
      <c r="AL56" s="97" t="s">
        <v>567</v>
      </c>
      <c r="AM56" s="97" t="s">
        <v>443</v>
      </c>
      <c r="AN56" s="97" t="s">
        <v>567</v>
      </c>
      <c r="AO56" s="97" t="s">
        <v>443</v>
      </c>
      <c r="AP56" s="97" t="s">
        <v>567</v>
      </c>
      <c r="AQ56" s="97" t="s">
        <v>443</v>
      </c>
      <c r="AR56" s="97" t="s">
        <v>567</v>
      </c>
      <c r="AS56" s="97" t="s">
        <v>443</v>
      </c>
      <c r="AT56" s="97" t="s">
        <v>567</v>
      </c>
      <c r="AU56" s="97" t="s">
        <v>443</v>
      </c>
      <c r="AV56" s="97" t="s">
        <v>567</v>
      </c>
      <c r="AW56" s="97" t="s">
        <v>567</v>
      </c>
    </row>
    <row r="57" spans="1:49" s="9" customFormat="1" ht="15" customHeight="1" x14ac:dyDescent="0.25">
      <c r="A57" s="92" t="s">
        <v>501</v>
      </c>
      <c r="B57" s="92" t="s">
        <v>495</v>
      </c>
      <c r="C57" s="97" t="s">
        <v>567</v>
      </c>
      <c r="D57" s="97" t="s">
        <v>567</v>
      </c>
      <c r="E57" s="97" t="s">
        <v>567</v>
      </c>
      <c r="F57" s="97" t="s">
        <v>567</v>
      </c>
      <c r="G57" s="97" t="s">
        <v>567</v>
      </c>
      <c r="H57" s="97" t="s">
        <v>567</v>
      </c>
      <c r="I57" s="97" t="s">
        <v>443</v>
      </c>
      <c r="J57" s="97" t="s">
        <v>567</v>
      </c>
      <c r="K57" s="97" t="s">
        <v>443</v>
      </c>
      <c r="L57" s="97" t="s">
        <v>567</v>
      </c>
      <c r="M57" s="97" t="s">
        <v>443</v>
      </c>
      <c r="N57" s="97" t="s">
        <v>567</v>
      </c>
      <c r="O57" s="97" t="s">
        <v>443</v>
      </c>
      <c r="P57" s="97" t="s">
        <v>567</v>
      </c>
      <c r="Q57" s="97" t="s">
        <v>443</v>
      </c>
      <c r="R57" s="97" t="s">
        <v>567</v>
      </c>
      <c r="S57" s="97" t="s">
        <v>443</v>
      </c>
      <c r="T57" s="97" t="s">
        <v>567</v>
      </c>
      <c r="U57" s="97" t="s">
        <v>443</v>
      </c>
      <c r="V57" s="97" t="s">
        <v>567</v>
      </c>
      <c r="W57" s="97" t="s">
        <v>443</v>
      </c>
      <c r="X57" s="97" t="s">
        <v>567</v>
      </c>
      <c r="Y57" s="97" t="s">
        <v>443</v>
      </c>
      <c r="Z57" s="97" t="s">
        <v>567</v>
      </c>
      <c r="AA57" s="97" t="s">
        <v>443</v>
      </c>
      <c r="AB57" s="97" t="s">
        <v>567</v>
      </c>
      <c r="AC57" s="97" t="s">
        <v>443</v>
      </c>
      <c r="AD57" s="97" t="s">
        <v>567</v>
      </c>
      <c r="AE57" s="97" t="s">
        <v>443</v>
      </c>
      <c r="AF57" s="97" t="s">
        <v>567</v>
      </c>
      <c r="AG57" s="97" t="s">
        <v>443</v>
      </c>
      <c r="AH57" s="97" t="s">
        <v>567</v>
      </c>
      <c r="AI57" s="97" t="s">
        <v>443</v>
      </c>
      <c r="AJ57" s="97" t="s">
        <v>567</v>
      </c>
      <c r="AK57" s="97" t="s">
        <v>443</v>
      </c>
      <c r="AL57" s="97" t="s">
        <v>567</v>
      </c>
      <c r="AM57" s="97" t="s">
        <v>443</v>
      </c>
      <c r="AN57" s="97" t="s">
        <v>567</v>
      </c>
      <c r="AO57" s="97" t="s">
        <v>443</v>
      </c>
      <c r="AP57" s="97" t="s">
        <v>567</v>
      </c>
      <c r="AQ57" s="97" t="s">
        <v>443</v>
      </c>
      <c r="AR57" s="97" t="s">
        <v>567</v>
      </c>
      <c r="AS57" s="97" t="s">
        <v>443</v>
      </c>
      <c r="AT57" s="97" t="s">
        <v>567</v>
      </c>
      <c r="AU57" s="97" t="s">
        <v>443</v>
      </c>
      <c r="AV57" s="97" t="s">
        <v>567</v>
      </c>
      <c r="AW57" s="97" t="s">
        <v>567</v>
      </c>
    </row>
    <row r="58" spans="1:49" s="9" customFormat="1" ht="15" customHeight="1" x14ac:dyDescent="0.25">
      <c r="A58" s="92" t="s">
        <v>502</v>
      </c>
      <c r="B58" s="92" t="s">
        <v>497</v>
      </c>
      <c r="C58" s="97" t="s">
        <v>567</v>
      </c>
      <c r="D58" s="97" t="s">
        <v>567</v>
      </c>
      <c r="E58" s="97" t="s">
        <v>567</v>
      </c>
      <c r="F58" s="97" t="s">
        <v>567</v>
      </c>
      <c r="G58" s="97" t="s">
        <v>567</v>
      </c>
      <c r="H58" s="97" t="s">
        <v>567</v>
      </c>
      <c r="I58" s="97" t="s">
        <v>443</v>
      </c>
      <c r="J58" s="97" t="s">
        <v>567</v>
      </c>
      <c r="K58" s="97" t="s">
        <v>443</v>
      </c>
      <c r="L58" s="97" t="s">
        <v>567</v>
      </c>
      <c r="M58" s="97" t="s">
        <v>443</v>
      </c>
      <c r="N58" s="97" t="s">
        <v>567</v>
      </c>
      <c r="O58" s="97" t="s">
        <v>443</v>
      </c>
      <c r="P58" s="97" t="s">
        <v>567</v>
      </c>
      <c r="Q58" s="97" t="s">
        <v>443</v>
      </c>
      <c r="R58" s="97" t="s">
        <v>567</v>
      </c>
      <c r="S58" s="97" t="s">
        <v>443</v>
      </c>
      <c r="T58" s="97" t="s">
        <v>567</v>
      </c>
      <c r="U58" s="97" t="s">
        <v>443</v>
      </c>
      <c r="V58" s="97" t="s">
        <v>567</v>
      </c>
      <c r="W58" s="97" t="s">
        <v>443</v>
      </c>
      <c r="X58" s="97" t="s">
        <v>567</v>
      </c>
      <c r="Y58" s="97" t="s">
        <v>443</v>
      </c>
      <c r="Z58" s="97" t="s">
        <v>567</v>
      </c>
      <c r="AA58" s="97" t="s">
        <v>443</v>
      </c>
      <c r="AB58" s="97" t="s">
        <v>567</v>
      </c>
      <c r="AC58" s="97" t="s">
        <v>443</v>
      </c>
      <c r="AD58" s="97" t="s">
        <v>567</v>
      </c>
      <c r="AE58" s="97" t="s">
        <v>443</v>
      </c>
      <c r="AF58" s="97" t="s">
        <v>567</v>
      </c>
      <c r="AG58" s="97" t="s">
        <v>443</v>
      </c>
      <c r="AH58" s="97" t="s">
        <v>567</v>
      </c>
      <c r="AI58" s="97" t="s">
        <v>443</v>
      </c>
      <c r="AJ58" s="97" t="s">
        <v>567</v>
      </c>
      <c r="AK58" s="97" t="s">
        <v>443</v>
      </c>
      <c r="AL58" s="97" t="s">
        <v>567</v>
      </c>
      <c r="AM58" s="97" t="s">
        <v>443</v>
      </c>
      <c r="AN58" s="97" t="s">
        <v>567</v>
      </c>
      <c r="AO58" s="97" t="s">
        <v>443</v>
      </c>
      <c r="AP58" s="97" t="s">
        <v>567</v>
      </c>
      <c r="AQ58" s="97" t="s">
        <v>443</v>
      </c>
      <c r="AR58" s="97" t="s">
        <v>567</v>
      </c>
      <c r="AS58" s="97" t="s">
        <v>443</v>
      </c>
      <c r="AT58" s="97" t="s">
        <v>567</v>
      </c>
      <c r="AU58" s="97" t="s">
        <v>443</v>
      </c>
      <c r="AV58" s="97" t="s">
        <v>567</v>
      </c>
      <c r="AW58" s="97" t="s">
        <v>567</v>
      </c>
    </row>
    <row r="59" spans="1:49" ht="29.1" customHeight="1" x14ac:dyDescent="0.25">
      <c r="A59" s="92" t="s">
        <v>503</v>
      </c>
      <c r="B59" s="98" t="s">
        <v>321</v>
      </c>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row>
    <row r="60" spans="1:49" ht="15" customHeight="1" x14ac:dyDescent="0.25">
      <c r="A60" s="92" t="s">
        <v>322</v>
      </c>
      <c r="B60" s="92" t="s">
        <v>323</v>
      </c>
      <c r="C60" s="97" t="s">
        <v>571</v>
      </c>
      <c r="D60" s="97" t="s">
        <v>571</v>
      </c>
      <c r="E60" s="97" t="s">
        <v>571</v>
      </c>
      <c r="F60" s="97" t="s">
        <v>571</v>
      </c>
      <c r="G60" s="97" t="s">
        <v>567</v>
      </c>
      <c r="H60" s="97" t="s">
        <v>567</v>
      </c>
      <c r="I60" s="97" t="s">
        <v>443</v>
      </c>
      <c r="J60" s="97" t="s">
        <v>567</v>
      </c>
      <c r="K60" s="97" t="s">
        <v>443</v>
      </c>
      <c r="L60" s="97" t="s">
        <v>567</v>
      </c>
      <c r="M60" s="97" t="s">
        <v>443</v>
      </c>
      <c r="N60" s="97" t="s">
        <v>567</v>
      </c>
      <c r="O60" s="97" t="s">
        <v>443</v>
      </c>
      <c r="P60" s="97" t="s">
        <v>567</v>
      </c>
      <c r="Q60" s="97" t="s">
        <v>443</v>
      </c>
      <c r="R60" s="97" t="s">
        <v>567</v>
      </c>
      <c r="S60" s="97" t="s">
        <v>443</v>
      </c>
      <c r="T60" s="97" t="s">
        <v>567</v>
      </c>
      <c r="U60" s="97" t="s">
        <v>443</v>
      </c>
      <c r="V60" s="97" t="s">
        <v>567</v>
      </c>
      <c r="W60" s="97" t="s">
        <v>443</v>
      </c>
      <c r="X60" s="97" t="s">
        <v>567</v>
      </c>
      <c r="Y60" s="97" t="s">
        <v>443</v>
      </c>
      <c r="Z60" s="97" t="s">
        <v>567</v>
      </c>
      <c r="AA60" s="97" t="s">
        <v>443</v>
      </c>
      <c r="AB60" s="97" t="s">
        <v>567</v>
      </c>
      <c r="AC60" s="97" t="s">
        <v>443</v>
      </c>
      <c r="AD60" s="97" t="s">
        <v>567</v>
      </c>
      <c r="AE60" s="97" t="s">
        <v>443</v>
      </c>
      <c r="AF60" s="97" t="s">
        <v>567</v>
      </c>
      <c r="AG60" s="97" t="s">
        <v>443</v>
      </c>
      <c r="AH60" s="97" t="s">
        <v>567</v>
      </c>
      <c r="AI60" s="97" t="s">
        <v>443</v>
      </c>
      <c r="AJ60" s="97" t="s">
        <v>571</v>
      </c>
      <c r="AK60" s="97" t="s">
        <v>498</v>
      </c>
      <c r="AL60" s="97" t="s">
        <v>571</v>
      </c>
      <c r="AM60" s="97" t="s">
        <v>498</v>
      </c>
      <c r="AN60" s="97" t="s">
        <v>567</v>
      </c>
      <c r="AO60" s="97" t="s">
        <v>443</v>
      </c>
      <c r="AP60" s="97" t="s">
        <v>567</v>
      </c>
      <c r="AQ60" s="97" t="s">
        <v>443</v>
      </c>
      <c r="AR60" s="97" t="s">
        <v>567</v>
      </c>
      <c r="AS60" s="97" t="s">
        <v>443</v>
      </c>
      <c r="AT60" s="97" t="s">
        <v>567</v>
      </c>
      <c r="AU60" s="97" t="s">
        <v>443</v>
      </c>
      <c r="AV60" s="97" t="s">
        <v>571</v>
      </c>
      <c r="AW60" s="97" t="s">
        <v>571</v>
      </c>
    </row>
    <row r="61" spans="1:49" s="9" customFormat="1" ht="15" customHeight="1" x14ac:dyDescent="0.25">
      <c r="A61" s="92" t="s">
        <v>324</v>
      </c>
      <c r="B61" s="92" t="s">
        <v>325</v>
      </c>
      <c r="C61" s="97" t="s">
        <v>567</v>
      </c>
      <c r="D61" s="97" t="s">
        <v>567</v>
      </c>
      <c r="E61" s="97" t="s">
        <v>567</v>
      </c>
      <c r="F61" s="97" t="s">
        <v>567</v>
      </c>
      <c r="G61" s="97" t="s">
        <v>567</v>
      </c>
      <c r="H61" s="97" t="s">
        <v>567</v>
      </c>
      <c r="I61" s="97" t="s">
        <v>443</v>
      </c>
      <c r="J61" s="97" t="s">
        <v>567</v>
      </c>
      <c r="K61" s="97" t="s">
        <v>443</v>
      </c>
      <c r="L61" s="97" t="s">
        <v>567</v>
      </c>
      <c r="M61" s="97" t="s">
        <v>443</v>
      </c>
      <c r="N61" s="97" t="s">
        <v>567</v>
      </c>
      <c r="O61" s="97" t="s">
        <v>443</v>
      </c>
      <c r="P61" s="97" t="s">
        <v>567</v>
      </c>
      <c r="Q61" s="97" t="s">
        <v>443</v>
      </c>
      <c r="R61" s="97" t="s">
        <v>567</v>
      </c>
      <c r="S61" s="97" t="s">
        <v>443</v>
      </c>
      <c r="T61" s="97" t="s">
        <v>567</v>
      </c>
      <c r="U61" s="97" t="s">
        <v>443</v>
      </c>
      <c r="V61" s="97" t="s">
        <v>567</v>
      </c>
      <c r="W61" s="97" t="s">
        <v>443</v>
      </c>
      <c r="X61" s="97" t="s">
        <v>567</v>
      </c>
      <c r="Y61" s="97" t="s">
        <v>443</v>
      </c>
      <c r="Z61" s="97" t="s">
        <v>567</v>
      </c>
      <c r="AA61" s="97" t="s">
        <v>443</v>
      </c>
      <c r="AB61" s="97" t="s">
        <v>567</v>
      </c>
      <c r="AC61" s="97" t="s">
        <v>443</v>
      </c>
      <c r="AD61" s="97" t="s">
        <v>567</v>
      </c>
      <c r="AE61" s="97" t="s">
        <v>443</v>
      </c>
      <c r="AF61" s="97" t="s">
        <v>567</v>
      </c>
      <c r="AG61" s="97" t="s">
        <v>443</v>
      </c>
      <c r="AH61" s="97" t="s">
        <v>567</v>
      </c>
      <c r="AI61" s="97" t="s">
        <v>443</v>
      </c>
      <c r="AJ61" s="97" t="s">
        <v>567</v>
      </c>
      <c r="AK61" s="97" t="s">
        <v>443</v>
      </c>
      <c r="AL61" s="97" t="s">
        <v>567</v>
      </c>
      <c r="AM61" s="97" t="s">
        <v>443</v>
      </c>
      <c r="AN61" s="97" t="s">
        <v>567</v>
      </c>
      <c r="AO61" s="97" t="s">
        <v>443</v>
      </c>
      <c r="AP61" s="97" t="s">
        <v>567</v>
      </c>
      <c r="AQ61" s="97" t="s">
        <v>443</v>
      </c>
      <c r="AR61" s="97" t="s">
        <v>567</v>
      </c>
      <c r="AS61" s="97" t="s">
        <v>443</v>
      </c>
      <c r="AT61" s="97" t="s">
        <v>567</v>
      </c>
      <c r="AU61" s="97" t="s">
        <v>443</v>
      </c>
      <c r="AV61" s="97" t="s">
        <v>567</v>
      </c>
      <c r="AW61" s="97" t="s">
        <v>567</v>
      </c>
    </row>
    <row r="62" spans="1:49" s="9" customFormat="1" ht="15" customHeight="1" x14ac:dyDescent="0.25">
      <c r="A62" s="92" t="s">
        <v>326</v>
      </c>
      <c r="B62" s="92" t="s">
        <v>327</v>
      </c>
      <c r="C62" s="97" t="s">
        <v>567</v>
      </c>
      <c r="D62" s="97" t="s">
        <v>567</v>
      </c>
      <c r="E62" s="97" t="s">
        <v>567</v>
      </c>
      <c r="F62" s="97" t="s">
        <v>567</v>
      </c>
      <c r="G62" s="97" t="s">
        <v>567</v>
      </c>
      <c r="H62" s="97" t="s">
        <v>567</v>
      </c>
      <c r="I62" s="97" t="s">
        <v>443</v>
      </c>
      <c r="J62" s="97" t="s">
        <v>567</v>
      </c>
      <c r="K62" s="97" t="s">
        <v>443</v>
      </c>
      <c r="L62" s="97" t="s">
        <v>567</v>
      </c>
      <c r="M62" s="97" t="s">
        <v>443</v>
      </c>
      <c r="N62" s="97" t="s">
        <v>567</v>
      </c>
      <c r="O62" s="97" t="s">
        <v>443</v>
      </c>
      <c r="P62" s="97" t="s">
        <v>567</v>
      </c>
      <c r="Q62" s="97" t="s">
        <v>443</v>
      </c>
      <c r="R62" s="97" t="s">
        <v>567</v>
      </c>
      <c r="S62" s="97" t="s">
        <v>443</v>
      </c>
      <c r="T62" s="97" t="s">
        <v>567</v>
      </c>
      <c r="U62" s="97" t="s">
        <v>443</v>
      </c>
      <c r="V62" s="97" t="s">
        <v>567</v>
      </c>
      <c r="W62" s="97" t="s">
        <v>443</v>
      </c>
      <c r="X62" s="97" t="s">
        <v>567</v>
      </c>
      <c r="Y62" s="97" t="s">
        <v>443</v>
      </c>
      <c r="Z62" s="97" t="s">
        <v>567</v>
      </c>
      <c r="AA62" s="97" t="s">
        <v>443</v>
      </c>
      <c r="AB62" s="97" t="s">
        <v>567</v>
      </c>
      <c r="AC62" s="97" t="s">
        <v>443</v>
      </c>
      <c r="AD62" s="97" t="s">
        <v>567</v>
      </c>
      <c r="AE62" s="97" t="s">
        <v>443</v>
      </c>
      <c r="AF62" s="97" t="s">
        <v>567</v>
      </c>
      <c r="AG62" s="97" t="s">
        <v>443</v>
      </c>
      <c r="AH62" s="97" t="s">
        <v>567</v>
      </c>
      <c r="AI62" s="97" t="s">
        <v>443</v>
      </c>
      <c r="AJ62" s="97" t="s">
        <v>567</v>
      </c>
      <c r="AK62" s="97" t="s">
        <v>443</v>
      </c>
      <c r="AL62" s="97" t="s">
        <v>567</v>
      </c>
      <c r="AM62" s="97" t="s">
        <v>443</v>
      </c>
      <c r="AN62" s="97" t="s">
        <v>567</v>
      </c>
      <c r="AO62" s="97" t="s">
        <v>443</v>
      </c>
      <c r="AP62" s="97" t="s">
        <v>567</v>
      </c>
      <c r="AQ62" s="97" t="s">
        <v>443</v>
      </c>
      <c r="AR62" s="97" t="s">
        <v>567</v>
      </c>
      <c r="AS62" s="97" t="s">
        <v>443</v>
      </c>
      <c r="AT62" s="97" t="s">
        <v>567</v>
      </c>
      <c r="AU62" s="97" t="s">
        <v>443</v>
      </c>
      <c r="AV62" s="97" t="s">
        <v>567</v>
      </c>
      <c r="AW62" s="97" t="s">
        <v>567</v>
      </c>
    </row>
    <row r="63" spans="1:49" s="9" customFormat="1" ht="15" customHeight="1" x14ac:dyDescent="0.25">
      <c r="A63" s="92" t="s">
        <v>328</v>
      </c>
      <c r="B63" s="92" t="s">
        <v>329</v>
      </c>
      <c r="C63" s="97" t="s">
        <v>567</v>
      </c>
      <c r="D63" s="97" t="s">
        <v>567</v>
      </c>
      <c r="E63" s="97" t="s">
        <v>567</v>
      </c>
      <c r="F63" s="97" t="s">
        <v>567</v>
      </c>
      <c r="G63" s="97" t="s">
        <v>567</v>
      </c>
      <c r="H63" s="97" t="s">
        <v>567</v>
      </c>
      <c r="I63" s="97" t="s">
        <v>443</v>
      </c>
      <c r="J63" s="97" t="s">
        <v>567</v>
      </c>
      <c r="K63" s="97" t="s">
        <v>443</v>
      </c>
      <c r="L63" s="97" t="s">
        <v>567</v>
      </c>
      <c r="M63" s="97" t="s">
        <v>443</v>
      </c>
      <c r="N63" s="97" t="s">
        <v>567</v>
      </c>
      <c r="O63" s="97" t="s">
        <v>443</v>
      </c>
      <c r="P63" s="97" t="s">
        <v>567</v>
      </c>
      <c r="Q63" s="97" t="s">
        <v>443</v>
      </c>
      <c r="R63" s="97" t="s">
        <v>567</v>
      </c>
      <c r="S63" s="97" t="s">
        <v>443</v>
      </c>
      <c r="T63" s="97" t="s">
        <v>567</v>
      </c>
      <c r="U63" s="97" t="s">
        <v>443</v>
      </c>
      <c r="V63" s="97" t="s">
        <v>567</v>
      </c>
      <c r="W63" s="97" t="s">
        <v>443</v>
      </c>
      <c r="X63" s="97" t="s">
        <v>567</v>
      </c>
      <c r="Y63" s="97" t="s">
        <v>443</v>
      </c>
      <c r="Z63" s="97" t="s">
        <v>567</v>
      </c>
      <c r="AA63" s="97" t="s">
        <v>443</v>
      </c>
      <c r="AB63" s="97" t="s">
        <v>567</v>
      </c>
      <c r="AC63" s="97" t="s">
        <v>443</v>
      </c>
      <c r="AD63" s="97" t="s">
        <v>567</v>
      </c>
      <c r="AE63" s="97" t="s">
        <v>443</v>
      </c>
      <c r="AF63" s="97" t="s">
        <v>567</v>
      </c>
      <c r="AG63" s="97" t="s">
        <v>443</v>
      </c>
      <c r="AH63" s="97" t="s">
        <v>567</v>
      </c>
      <c r="AI63" s="97" t="s">
        <v>443</v>
      </c>
      <c r="AJ63" s="97" t="s">
        <v>567</v>
      </c>
      <c r="AK63" s="97" t="s">
        <v>443</v>
      </c>
      <c r="AL63" s="97" t="s">
        <v>567</v>
      </c>
      <c r="AM63" s="97" t="s">
        <v>443</v>
      </c>
      <c r="AN63" s="97" t="s">
        <v>567</v>
      </c>
      <c r="AO63" s="97" t="s">
        <v>443</v>
      </c>
      <c r="AP63" s="97" t="s">
        <v>567</v>
      </c>
      <c r="AQ63" s="97" t="s">
        <v>443</v>
      </c>
      <c r="AR63" s="97" t="s">
        <v>567</v>
      </c>
      <c r="AS63" s="97" t="s">
        <v>443</v>
      </c>
      <c r="AT63" s="97" t="s">
        <v>567</v>
      </c>
      <c r="AU63" s="97" t="s">
        <v>443</v>
      </c>
      <c r="AV63" s="97" t="s">
        <v>567</v>
      </c>
      <c r="AW63" s="97" t="s">
        <v>567</v>
      </c>
    </row>
    <row r="64" spans="1:49" s="9" customFormat="1" ht="15" customHeight="1" x14ac:dyDescent="0.25">
      <c r="A64" s="92" t="s">
        <v>330</v>
      </c>
      <c r="B64" s="92" t="s">
        <v>331</v>
      </c>
      <c r="C64" s="97" t="s">
        <v>580</v>
      </c>
      <c r="D64" s="97" t="s">
        <v>580</v>
      </c>
      <c r="E64" s="97" t="s">
        <v>580</v>
      </c>
      <c r="F64" s="97" t="s">
        <v>580</v>
      </c>
      <c r="G64" s="97" t="s">
        <v>567</v>
      </c>
      <c r="H64" s="97" t="s">
        <v>567</v>
      </c>
      <c r="I64" s="97" t="s">
        <v>443</v>
      </c>
      <c r="J64" s="97" t="s">
        <v>567</v>
      </c>
      <c r="K64" s="97" t="s">
        <v>443</v>
      </c>
      <c r="L64" s="97" t="s">
        <v>567</v>
      </c>
      <c r="M64" s="97" t="s">
        <v>443</v>
      </c>
      <c r="N64" s="97" t="s">
        <v>567</v>
      </c>
      <c r="O64" s="97" t="s">
        <v>443</v>
      </c>
      <c r="P64" s="97" t="s">
        <v>567</v>
      </c>
      <c r="Q64" s="97" t="s">
        <v>443</v>
      </c>
      <c r="R64" s="97" t="s">
        <v>567</v>
      </c>
      <c r="S64" s="97" t="s">
        <v>443</v>
      </c>
      <c r="T64" s="97" t="s">
        <v>567</v>
      </c>
      <c r="U64" s="97" t="s">
        <v>443</v>
      </c>
      <c r="V64" s="97" t="s">
        <v>567</v>
      </c>
      <c r="W64" s="97" t="s">
        <v>443</v>
      </c>
      <c r="X64" s="97" t="s">
        <v>567</v>
      </c>
      <c r="Y64" s="97" t="s">
        <v>443</v>
      </c>
      <c r="Z64" s="97" t="s">
        <v>567</v>
      </c>
      <c r="AA64" s="97" t="s">
        <v>443</v>
      </c>
      <c r="AB64" s="97" t="s">
        <v>567</v>
      </c>
      <c r="AC64" s="97" t="s">
        <v>443</v>
      </c>
      <c r="AD64" s="97" t="s">
        <v>567</v>
      </c>
      <c r="AE64" s="97" t="s">
        <v>443</v>
      </c>
      <c r="AF64" s="97" t="s">
        <v>567</v>
      </c>
      <c r="AG64" s="97" t="s">
        <v>443</v>
      </c>
      <c r="AH64" s="97" t="s">
        <v>567</v>
      </c>
      <c r="AI64" s="97" t="s">
        <v>443</v>
      </c>
      <c r="AJ64" s="97" t="s">
        <v>567</v>
      </c>
      <c r="AK64" s="97" t="s">
        <v>498</v>
      </c>
      <c r="AL64" s="97" t="s">
        <v>580</v>
      </c>
      <c r="AM64" s="97" t="s">
        <v>498</v>
      </c>
      <c r="AN64" s="97" t="s">
        <v>567</v>
      </c>
      <c r="AO64" s="97" t="s">
        <v>443</v>
      </c>
      <c r="AP64" s="97" t="s">
        <v>567</v>
      </c>
      <c r="AQ64" s="97" t="s">
        <v>443</v>
      </c>
      <c r="AR64" s="97" t="s">
        <v>567</v>
      </c>
      <c r="AS64" s="97" t="s">
        <v>443</v>
      </c>
      <c r="AT64" s="97" t="s">
        <v>567</v>
      </c>
      <c r="AU64" s="97" t="s">
        <v>443</v>
      </c>
      <c r="AV64" s="97" t="s">
        <v>580</v>
      </c>
      <c r="AW64" s="97" t="s">
        <v>580</v>
      </c>
    </row>
    <row r="65" spans="1:49" s="9" customFormat="1" ht="15" customHeight="1" x14ac:dyDescent="0.25">
      <c r="A65" s="92" t="s">
        <v>332</v>
      </c>
      <c r="B65" s="92" t="s">
        <v>489</v>
      </c>
      <c r="C65" s="97" t="s">
        <v>567</v>
      </c>
      <c r="D65" s="97" t="s">
        <v>567</v>
      </c>
      <c r="E65" s="97" t="s">
        <v>567</v>
      </c>
      <c r="F65" s="97" t="s">
        <v>567</v>
      </c>
      <c r="G65" s="97" t="s">
        <v>567</v>
      </c>
      <c r="H65" s="97" t="s">
        <v>567</v>
      </c>
      <c r="I65" s="97" t="s">
        <v>443</v>
      </c>
      <c r="J65" s="97" t="s">
        <v>567</v>
      </c>
      <c r="K65" s="97" t="s">
        <v>443</v>
      </c>
      <c r="L65" s="97" t="s">
        <v>567</v>
      </c>
      <c r="M65" s="97" t="s">
        <v>443</v>
      </c>
      <c r="N65" s="97" t="s">
        <v>567</v>
      </c>
      <c r="O65" s="97" t="s">
        <v>443</v>
      </c>
      <c r="P65" s="97" t="s">
        <v>567</v>
      </c>
      <c r="Q65" s="97" t="s">
        <v>443</v>
      </c>
      <c r="R65" s="97" t="s">
        <v>567</v>
      </c>
      <c r="S65" s="97" t="s">
        <v>443</v>
      </c>
      <c r="T65" s="97" t="s">
        <v>567</v>
      </c>
      <c r="U65" s="97" t="s">
        <v>443</v>
      </c>
      <c r="V65" s="97" t="s">
        <v>567</v>
      </c>
      <c r="W65" s="97" t="s">
        <v>443</v>
      </c>
      <c r="X65" s="97" t="s">
        <v>567</v>
      </c>
      <c r="Y65" s="97" t="s">
        <v>443</v>
      </c>
      <c r="Z65" s="97" t="s">
        <v>567</v>
      </c>
      <c r="AA65" s="97" t="s">
        <v>443</v>
      </c>
      <c r="AB65" s="97" t="s">
        <v>567</v>
      </c>
      <c r="AC65" s="97" t="s">
        <v>443</v>
      </c>
      <c r="AD65" s="97" t="s">
        <v>567</v>
      </c>
      <c r="AE65" s="97" t="s">
        <v>443</v>
      </c>
      <c r="AF65" s="97" t="s">
        <v>567</v>
      </c>
      <c r="AG65" s="97" t="s">
        <v>443</v>
      </c>
      <c r="AH65" s="97" t="s">
        <v>567</v>
      </c>
      <c r="AI65" s="97" t="s">
        <v>443</v>
      </c>
      <c r="AJ65" s="97" t="s">
        <v>567</v>
      </c>
      <c r="AK65" s="97" t="s">
        <v>443</v>
      </c>
      <c r="AL65" s="97" t="s">
        <v>567</v>
      </c>
      <c r="AM65" s="97" t="s">
        <v>443</v>
      </c>
      <c r="AN65" s="97" t="s">
        <v>567</v>
      </c>
      <c r="AO65" s="97" t="s">
        <v>443</v>
      </c>
      <c r="AP65" s="97" t="s">
        <v>567</v>
      </c>
      <c r="AQ65" s="97" t="s">
        <v>443</v>
      </c>
      <c r="AR65" s="97" t="s">
        <v>567</v>
      </c>
      <c r="AS65" s="97" t="s">
        <v>443</v>
      </c>
      <c r="AT65" s="97" t="s">
        <v>567</v>
      </c>
      <c r="AU65" s="97" t="s">
        <v>443</v>
      </c>
      <c r="AV65" s="97" t="s">
        <v>567</v>
      </c>
      <c r="AW65" s="97" t="s">
        <v>567</v>
      </c>
    </row>
    <row r="66" spans="1:49" s="9" customFormat="1" ht="15" customHeight="1" x14ac:dyDescent="0.25">
      <c r="A66" s="92" t="s">
        <v>504</v>
      </c>
      <c r="B66" s="92" t="s">
        <v>491</v>
      </c>
      <c r="C66" s="97" t="s">
        <v>567</v>
      </c>
      <c r="D66" s="97" t="s">
        <v>567</v>
      </c>
      <c r="E66" s="97" t="s">
        <v>567</v>
      </c>
      <c r="F66" s="97" t="s">
        <v>567</v>
      </c>
      <c r="G66" s="97" t="s">
        <v>567</v>
      </c>
      <c r="H66" s="97" t="s">
        <v>567</v>
      </c>
      <c r="I66" s="97" t="s">
        <v>443</v>
      </c>
      <c r="J66" s="97" t="s">
        <v>567</v>
      </c>
      <c r="K66" s="97" t="s">
        <v>443</v>
      </c>
      <c r="L66" s="97" t="s">
        <v>567</v>
      </c>
      <c r="M66" s="97" t="s">
        <v>443</v>
      </c>
      <c r="N66" s="97" t="s">
        <v>567</v>
      </c>
      <c r="O66" s="97" t="s">
        <v>443</v>
      </c>
      <c r="P66" s="97" t="s">
        <v>567</v>
      </c>
      <c r="Q66" s="97" t="s">
        <v>443</v>
      </c>
      <c r="R66" s="97" t="s">
        <v>567</v>
      </c>
      <c r="S66" s="97" t="s">
        <v>443</v>
      </c>
      <c r="T66" s="97" t="s">
        <v>567</v>
      </c>
      <c r="U66" s="97" t="s">
        <v>443</v>
      </c>
      <c r="V66" s="97" t="s">
        <v>567</v>
      </c>
      <c r="W66" s="97" t="s">
        <v>443</v>
      </c>
      <c r="X66" s="97" t="s">
        <v>567</v>
      </c>
      <c r="Y66" s="97" t="s">
        <v>443</v>
      </c>
      <c r="Z66" s="97" t="s">
        <v>567</v>
      </c>
      <c r="AA66" s="97" t="s">
        <v>443</v>
      </c>
      <c r="AB66" s="97" t="s">
        <v>567</v>
      </c>
      <c r="AC66" s="97" t="s">
        <v>443</v>
      </c>
      <c r="AD66" s="97" t="s">
        <v>567</v>
      </c>
      <c r="AE66" s="97" t="s">
        <v>443</v>
      </c>
      <c r="AF66" s="97" t="s">
        <v>567</v>
      </c>
      <c r="AG66" s="97" t="s">
        <v>443</v>
      </c>
      <c r="AH66" s="97" t="s">
        <v>567</v>
      </c>
      <c r="AI66" s="97" t="s">
        <v>443</v>
      </c>
      <c r="AJ66" s="97" t="s">
        <v>567</v>
      </c>
      <c r="AK66" s="97" t="s">
        <v>443</v>
      </c>
      <c r="AL66" s="97" t="s">
        <v>567</v>
      </c>
      <c r="AM66" s="97" t="s">
        <v>443</v>
      </c>
      <c r="AN66" s="97" t="s">
        <v>567</v>
      </c>
      <c r="AO66" s="97" t="s">
        <v>443</v>
      </c>
      <c r="AP66" s="97" t="s">
        <v>567</v>
      </c>
      <c r="AQ66" s="97" t="s">
        <v>443</v>
      </c>
      <c r="AR66" s="97" t="s">
        <v>567</v>
      </c>
      <c r="AS66" s="97" t="s">
        <v>443</v>
      </c>
      <c r="AT66" s="97" t="s">
        <v>567</v>
      </c>
      <c r="AU66" s="97" t="s">
        <v>443</v>
      </c>
      <c r="AV66" s="97" t="s">
        <v>567</v>
      </c>
      <c r="AW66" s="97" t="s">
        <v>567</v>
      </c>
    </row>
    <row r="67" spans="1:49" s="9" customFormat="1" ht="15" customHeight="1" x14ac:dyDescent="0.25">
      <c r="A67" s="92" t="s">
        <v>505</v>
      </c>
      <c r="B67" s="92" t="s">
        <v>493</v>
      </c>
      <c r="C67" s="97" t="s">
        <v>567</v>
      </c>
      <c r="D67" s="97" t="s">
        <v>567</v>
      </c>
      <c r="E67" s="97" t="s">
        <v>567</v>
      </c>
      <c r="F67" s="97" t="s">
        <v>567</v>
      </c>
      <c r="G67" s="97" t="s">
        <v>567</v>
      </c>
      <c r="H67" s="97" t="s">
        <v>567</v>
      </c>
      <c r="I67" s="97" t="s">
        <v>443</v>
      </c>
      <c r="J67" s="97" t="s">
        <v>567</v>
      </c>
      <c r="K67" s="97" t="s">
        <v>443</v>
      </c>
      <c r="L67" s="97" t="s">
        <v>567</v>
      </c>
      <c r="M67" s="97" t="s">
        <v>443</v>
      </c>
      <c r="N67" s="97" t="s">
        <v>567</v>
      </c>
      <c r="O67" s="97" t="s">
        <v>443</v>
      </c>
      <c r="P67" s="97" t="s">
        <v>567</v>
      </c>
      <c r="Q67" s="97" t="s">
        <v>443</v>
      </c>
      <c r="R67" s="97" t="s">
        <v>567</v>
      </c>
      <c r="S67" s="97" t="s">
        <v>443</v>
      </c>
      <c r="T67" s="97" t="s">
        <v>567</v>
      </c>
      <c r="U67" s="97" t="s">
        <v>443</v>
      </c>
      <c r="V67" s="97" t="s">
        <v>567</v>
      </c>
      <c r="W67" s="97" t="s">
        <v>443</v>
      </c>
      <c r="X67" s="97" t="s">
        <v>567</v>
      </c>
      <c r="Y67" s="97" t="s">
        <v>443</v>
      </c>
      <c r="Z67" s="97" t="s">
        <v>567</v>
      </c>
      <c r="AA67" s="97" t="s">
        <v>443</v>
      </c>
      <c r="AB67" s="97" t="s">
        <v>567</v>
      </c>
      <c r="AC67" s="97" t="s">
        <v>443</v>
      </c>
      <c r="AD67" s="97" t="s">
        <v>567</v>
      </c>
      <c r="AE67" s="97" t="s">
        <v>443</v>
      </c>
      <c r="AF67" s="97" t="s">
        <v>567</v>
      </c>
      <c r="AG67" s="97" t="s">
        <v>443</v>
      </c>
      <c r="AH67" s="97" t="s">
        <v>567</v>
      </c>
      <c r="AI67" s="97" t="s">
        <v>443</v>
      </c>
      <c r="AJ67" s="97" t="s">
        <v>567</v>
      </c>
      <c r="AK67" s="97" t="s">
        <v>443</v>
      </c>
      <c r="AL67" s="97" t="s">
        <v>567</v>
      </c>
      <c r="AM67" s="97" t="s">
        <v>443</v>
      </c>
      <c r="AN67" s="97" t="s">
        <v>567</v>
      </c>
      <c r="AO67" s="97" t="s">
        <v>443</v>
      </c>
      <c r="AP67" s="97" t="s">
        <v>567</v>
      </c>
      <c r="AQ67" s="97" t="s">
        <v>443</v>
      </c>
      <c r="AR67" s="97" t="s">
        <v>567</v>
      </c>
      <c r="AS67" s="97" t="s">
        <v>443</v>
      </c>
      <c r="AT67" s="97" t="s">
        <v>567</v>
      </c>
      <c r="AU67" s="97" t="s">
        <v>443</v>
      </c>
      <c r="AV67" s="97" t="s">
        <v>567</v>
      </c>
      <c r="AW67" s="97" t="s">
        <v>567</v>
      </c>
    </row>
    <row r="68" spans="1:49" s="9" customFormat="1" ht="15" customHeight="1" x14ac:dyDescent="0.25">
      <c r="A68" s="92" t="s">
        <v>506</v>
      </c>
      <c r="B68" s="92" t="s">
        <v>495</v>
      </c>
      <c r="C68" s="97" t="s">
        <v>567</v>
      </c>
      <c r="D68" s="97" t="s">
        <v>567</v>
      </c>
      <c r="E68" s="97" t="s">
        <v>567</v>
      </c>
      <c r="F68" s="97" t="s">
        <v>567</v>
      </c>
      <c r="G68" s="97" t="s">
        <v>567</v>
      </c>
      <c r="H68" s="97" t="s">
        <v>567</v>
      </c>
      <c r="I68" s="97" t="s">
        <v>443</v>
      </c>
      <c r="J68" s="97" t="s">
        <v>567</v>
      </c>
      <c r="K68" s="97" t="s">
        <v>443</v>
      </c>
      <c r="L68" s="97" t="s">
        <v>567</v>
      </c>
      <c r="M68" s="97" t="s">
        <v>443</v>
      </c>
      <c r="N68" s="97" t="s">
        <v>567</v>
      </c>
      <c r="O68" s="97" t="s">
        <v>443</v>
      </c>
      <c r="P68" s="97" t="s">
        <v>567</v>
      </c>
      <c r="Q68" s="97" t="s">
        <v>443</v>
      </c>
      <c r="R68" s="97" t="s">
        <v>567</v>
      </c>
      <c r="S68" s="97" t="s">
        <v>443</v>
      </c>
      <c r="T68" s="97" t="s">
        <v>567</v>
      </c>
      <c r="U68" s="97" t="s">
        <v>443</v>
      </c>
      <c r="V68" s="97" t="s">
        <v>567</v>
      </c>
      <c r="W68" s="97" t="s">
        <v>443</v>
      </c>
      <c r="X68" s="97" t="s">
        <v>567</v>
      </c>
      <c r="Y68" s="97" t="s">
        <v>443</v>
      </c>
      <c r="Z68" s="97" t="s">
        <v>567</v>
      </c>
      <c r="AA68" s="97" t="s">
        <v>443</v>
      </c>
      <c r="AB68" s="97" t="s">
        <v>567</v>
      </c>
      <c r="AC68" s="97" t="s">
        <v>443</v>
      </c>
      <c r="AD68" s="97" t="s">
        <v>567</v>
      </c>
      <c r="AE68" s="97" t="s">
        <v>443</v>
      </c>
      <c r="AF68" s="97" t="s">
        <v>567</v>
      </c>
      <c r="AG68" s="97" t="s">
        <v>443</v>
      </c>
      <c r="AH68" s="97" t="s">
        <v>567</v>
      </c>
      <c r="AI68" s="97" t="s">
        <v>443</v>
      </c>
      <c r="AJ68" s="97" t="s">
        <v>567</v>
      </c>
      <c r="AK68" s="97" t="s">
        <v>443</v>
      </c>
      <c r="AL68" s="97" t="s">
        <v>567</v>
      </c>
      <c r="AM68" s="97" t="s">
        <v>443</v>
      </c>
      <c r="AN68" s="97" t="s">
        <v>567</v>
      </c>
      <c r="AO68" s="97" t="s">
        <v>443</v>
      </c>
      <c r="AP68" s="97" t="s">
        <v>567</v>
      </c>
      <c r="AQ68" s="97" t="s">
        <v>443</v>
      </c>
      <c r="AR68" s="97" t="s">
        <v>567</v>
      </c>
      <c r="AS68" s="97" t="s">
        <v>443</v>
      </c>
      <c r="AT68" s="97" t="s">
        <v>567</v>
      </c>
      <c r="AU68" s="97" t="s">
        <v>443</v>
      </c>
      <c r="AV68" s="97" t="s">
        <v>567</v>
      </c>
      <c r="AW68" s="97" t="s">
        <v>567</v>
      </c>
    </row>
    <row r="69" spans="1:49" s="9" customFormat="1" ht="15" customHeight="1" x14ac:dyDescent="0.25">
      <c r="A69" s="92" t="s">
        <v>507</v>
      </c>
      <c r="B69" s="92" t="s">
        <v>497</v>
      </c>
      <c r="C69" s="97" t="s">
        <v>567</v>
      </c>
      <c r="D69" s="97" t="s">
        <v>567</v>
      </c>
      <c r="E69" s="97" t="s">
        <v>567</v>
      </c>
      <c r="F69" s="97" t="s">
        <v>567</v>
      </c>
      <c r="G69" s="97" t="s">
        <v>567</v>
      </c>
      <c r="H69" s="97" t="s">
        <v>567</v>
      </c>
      <c r="I69" s="97" t="s">
        <v>443</v>
      </c>
      <c r="J69" s="97" t="s">
        <v>567</v>
      </c>
      <c r="K69" s="97" t="s">
        <v>443</v>
      </c>
      <c r="L69" s="97" t="s">
        <v>567</v>
      </c>
      <c r="M69" s="97" t="s">
        <v>443</v>
      </c>
      <c r="N69" s="97" t="s">
        <v>567</v>
      </c>
      <c r="O69" s="97" t="s">
        <v>443</v>
      </c>
      <c r="P69" s="97" t="s">
        <v>567</v>
      </c>
      <c r="Q69" s="97" t="s">
        <v>443</v>
      </c>
      <c r="R69" s="97" t="s">
        <v>567</v>
      </c>
      <c r="S69" s="97" t="s">
        <v>443</v>
      </c>
      <c r="T69" s="97" t="s">
        <v>567</v>
      </c>
      <c r="U69" s="97" t="s">
        <v>443</v>
      </c>
      <c r="V69" s="97" t="s">
        <v>567</v>
      </c>
      <c r="W69" s="97" t="s">
        <v>443</v>
      </c>
      <c r="X69" s="97" t="s">
        <v>567</v>
      </c>
      <c r="Y69" s="97" t="s">
        <v>443</v>
      </c>
      <c r="Z69" s="97" t="s">
        <v>567</v>
      </c>
      <c r="AA69" s="97" t="s">
        <v>443</v>
      </c>
      <c r="AB69" s="97" t="s">
        <v>567</v>
      </c>
      <c r="AC69" s="97" t="s">
        <v>443</v>
      </c>
      <c r="AD69" s="97" t="s">
        <v>567</v>
      </c>
      <c r="AE69" s="97" t="s">
        <v>443</v>
      </c>
      <c r="AF69" s="97" t="s">
        <v>567</v>
      </c>
      <c r="AG69" s="97" t="s">
        <v>443</v>
      </c>
      <c r="AH69" s="97" t="s">
        <v>567</v>
      </c>
      <c r="AI69" s="97" t="s">
        <v>443</v>
      </c>
      <c r="AJ69" s="97" t="s">
        <v>567</v>
      </c>
      <c r="AK69" s="97" t="s">
        <v>443</v>
      </c>
      <c r="AL69" s="97" t="s">
        <v>567</v>
      </c>
      <c r="AM69" s="97" t="s">
        <v>443</v>
      </c>
      <c r="AN69" s="97" t="s">
        <v>567</v>
      </c>
      <c r="AO69" s="97" t="s">
        <v>443</v>
      </c>
      <c r="AP69" s="97" t="s">
        <v>567</v>
      </c>
      <c r="AQ69" s="97" t="s">
        <v>443</v>
      </c>
      <c r="AR69" s="97" t="s">
        <v>567</v>
      </c>
      <c r="AS69" s="97" t="s">
        <v>443</v>
      </c>
      <c r="AT69" s="97" t="s">
        <v>567</v>
      </c>
      <c r="AU69" s="97" t="s">
        <v>443</v>
      </c>
      <c r="AV69" s="97" t="s">
        <v>567</v>
      </c>
      <c r="AW69" s="97" t="s">
        <v>567</v>
      </c>
    </row>
    <row r="70" spans="1:49" s="9" customFormat="1" ht="44.1" customHeight="1" x14ac:dyDescent="0.25">
      <c r="A70" s="92" t="s">
        <v>508</v>
      </c>
      <c r="B70" s="92" t="s">
        <v>333</v>
      </c>
      <c r="C70" s="97" t="s">
        <v>567</v>
      </c>
      <c r="D70" s="97" t="s">
        <v>567</v>
      </c>
      <c r="E70" s="97" t="s">
        <v>567</v>
      </c>
      <c r="F70" s="97" t="s">
        <v>567</v>
      </c>
      <c r="G70" s="97" t="s">
        <v>567</v>
      </c>
      <c r="H70" s="97" t="s">
        <v>567</v>
      </c>
      <c r="I70" s="97" t="s">
        <v>443</v>
      </c>
      <c r="J70" s="97" t="s">
        <v>567</v>
      </c>
      <c r="K70" s="97" t="s">
        <v>443</v>
      </c>
      <c r="L70" s="97" t="s">
        <v>567</v>
      </c>
      <c r="M70" s="97" t="s">
        <v>443</v>
      </c>
      <c r="N70" s="97" t="s">
        <v>567</v>
      </c>
      <c r="O70" s="97" t="s">
        <v>443</v>
      </c>
      <c r="P70" s="97" t="s">
        <v>567</v>
      </c>
      <c r="Q70" s="97" t="s">
        <v>443</v>
      </c>
      <c r="R70" s="97" t="s">
        <v>567</v>
      </c>
      <c r="S70" s="97" t="s">
        <v>443</v>
      </c>
      <c r="T70" s="97" t="s">
        <v>567</v>
      </c>
      <c r="U70" s="97" t="s">
        <v>443</v>
      </c>
      <c r="V70" s="97" t="s">
        <v>567</v>
      </c>
      <c r="W70" s="97" t="s">
        <v>443</v>
      </c>
      <c r="X70" s="97" t="s">
        <v>567</v>
      </c>
      <c r="Y70" s="97" t="s">
        <v>443</v>
      </c>
      <c r="Z70" s="97" t="s">
        <v>567</v>
      </c>
      <c r="AA70" s="97" t="s">
        <v>443</v>
      </c>
      <c r="AB70" s="97" t="s">
        <v>567</v>
      </c>
      <c r="AC70" s="97" t="s">
        <v>443</v>
      </c>
      <c r="AD70" s="97" t="s">
        <v>567</v>
      </c>
      <c r="AE70" s="97" t="s">
        <v>443</v>
      </c>
      <c r="AF70" s="97" t="s">
        <v>567</v>
      </c>
      <c r="AG70" s="97" t="s">
        <v>443</v>
      </c>
      <c r="AH70" s="97" t="s">
        <v>567</v>
      </c>
      <c r="AI70" s="97" t="s">
        <v>443</v>
      </c>
      <c r="AJ70" s="97" t="s">
        <v>567</v>
      </c>
      <c r="AK70" s="97" t="s">
        <v>443</v>
      </c>
      <c r="AL70" s="97" t="s">
        <v>567</v>
      </c>
      <c r="AM70" s="97" t="s">
        <v>443</v>
      </c>
      <c r="AN70" s="97" t="s">
        <v>567</v>
      </c>
      <c r="AO70" s="97" t="s">
        <v>443</v>
      </c>
      <c r="AP70" s="97" t="s">
        <v>567</v>
      </c>
      <c r="AQ70" s="97" t="s">
        <v>443</v>
      </c>
      <c r="AR70" s="97" t="s">
        <v>567</v>
      </c>
      <c r="AS70" s="97" t="s">
        <v>443</v>
      </c>
      <c r="AT70" s="97" t="s">
        <v>567</v>
      </c>
      <c r="AU70" s="97" t="s">
        <v>443</v>
      </c>
      <c r="AV70" s="97" t="s">
        <v>567</v>
      </c>
      <c r="AW70" s="97" t="s">
        <v>567</v>
      </c>
    </row>
    <row r="71" spans="1:49" s="9" customFormat="1" ht="15" customHeight="1" x14ac:dyDescent="0.25">
      <c r="A71" s="92" t="s">
        <v>509</v>
      </c>
      <c r="B71" s="98" t="s">
        <v>334</v>
      </c>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row>
    <row r="72" spans="1:49" s="9" customFormat="1" ht="15" customHeight="1" x14ac:dyDescent="0.25">
      <c r="A72" s="92" t="s">
        <v>335</v>
      </c>
      <c r="B72" s="92" t="s">
        <v>314</v>
      </c>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row>
    <row r="73" spans="1:49" s="9" customFormat="1" ht="29.1" customHeight="1" x14ac:dyDescent="0.25">
      <c r="A73" s="92" t="s">
        <v>336</v>
      </c>
      <c r="B73" s="92" t="s">
        <v>302</v>
      </c>
      <c r="C73" s="97" t="s">
        <v>567</v>
      </c>
      <c r="D73" s="97" t="s">
        <v>567</v>
      </c>
      <c r="E73" s="97" t="s">
        <v>567</v>
      </c>
      <c r="F73" s="97" t="s">
        <v>567</v>
      </c>
      <c r="G73" s="97" t="s">
        <v>567</v>
      </c>
      <c r="H73" s="97" t="s">
        <v>567</v>
      </c>
      <c r="I73" s="97" t="s">
        <v>443</v>
      </c>
      <c r="J73" s="97" t="s">
        <v>567</v>
      </c>
      <c r="K73" s="97" t="s">
        <v>443</v>
      </c>
      <c r="L73" s="97" t="s">
        <v>567</v>
      </c>
      <c r="M73" s="97" t="s">
        <v>443</v>
      </c>
      <c r="N73" s="97" t="s">
        <v>567</v>
      </c>
      <c r="O73" s="97" t="s">
        <v>443</v>
      </c>
      <c r="P73" s="97" t="s">
        <v>567</v>
      </c>
      <c r="Q73" s="97" t="s">
        <v>443</v>
      </c>
      <c r="R73" s="97" t="s">
        <v>567</v>
      </c>
      <c r="S73" s="97" t="s">
        <v>443</v>
      </c>
      <c r="T73" s="97" t="s">
        <v>567</v>
      </c>
      <c r="U73" s="97" t="s">
        <v>443</v>
      </c>
      <c r="V73" s="97" t="s">
        <v>567</v>
      </c>
      <c r="W73" s="97" t="s">
        <v>443</v>
      </c>
      <c r="X73" s="97" t="s">
        <v>567</v>
      </c>
      <c r="Y73" s="97" t="s">
        <v>443</v>
      </c>
      <c r="Z73" s="97" t="s">
        <v>567</v>
      </c>
      <c r="AA73" s="97" t="s">
        <v>443</v>
      </c>
      <c r="AB73" s="97" t="s">
        <v>567</v>
      </c>
      <c r="AC73" s="97" t="s">
        <v>443</v>
      </c>
      <c r="AD73" s="97" t="s">
        <v>567</v>
      </c>
      <c r="AE73" s="97" t="s">
        <v>443</v>
      </c>
      <c r="AF73" s="97" t="s">
        <v>567</v>
      </c>
      <c r="AG73" s="97" t="s">
        <v>443</v>
      </c>
      <c r="AH73" s="97" t="s">
        <v>567</v>
      </c>
      <c r="AI73" s="97" t="s">
        <v>443</v>
      </c>
      <c r="AJ73" s="97" t="s">
        <v>567</v>
      </c>
      <c r="AK73" s="97" t="s">
        <v>443</v>
      </c>
      <c r="AL73" s="97" t="s">
        <v>567</v>
      </c>
      <c r="AM73" s="97" t="s">
        <v>443</v>
      </c>
      <c r="AN73" s="97" t="s">
        <v>567</v>
      </c>
      <c r="AO73" s="97" t="s">
        <v>443</v>
      </c>
      <c r="AP73" s="97" t="s">
        <v>567</v>
      </c>
      <c r="AQ73" s="97" t="s">
        <v>443</v>
      </c>
      <c r="AR73" s="97" t="s">
        <v>567</v>
      </c>
      <c r="AS73" s="97" t="s">
        <v>443</v>
      </c>
      <c r="AT73" s="97" t="s">
        <v>567</v>
      </c>
      <c r="AU73" s="97" t="s">
        <v>443</v>
      </c>
      <c r="AV73" s="97" t="s">
        <v>567</v>
      </c>
      <c r="AW73" s="97" t="s">
        <v>567</v>
      </c>
    </row>
    <row r="74" spans="1:49" s="9" customFormat="1" ht="15" customHeight="1" x14ac:dyDescent="0.25">
      <c r="A74" s="92" t="s">
        <v>337</v>
      </c>
      <c r="B74" s="92" t="s">
        <v>304</v>
      </c>
      <c r="C74" s="97" t="s">
        <v>567</v>
      </c>
      <c r="D74" s="97" t="s">
        <v>567</v>
      </c>
      <c r="E74" s="97" t="s">
        <v>567</v>
      </c>
      <c r="F74" s="97" t="s">
        <v>567</v>
      </c>
      <c r="G74" s="97" t="s">
        <v>567</v>
      </c>
      <c r="H74" s="97" t="s">
        <v>567</v>
      </c>
      <c r="I74" s="97" t="s">
        <v>443</v>
      </c>
      <c r="J74" s="97" t="s">
        <v>567</v>
      </c>
      <c r="K74" s="97" t="s">
        <v>443</v>
      </c>
      <c r="L74" s="97" t="s">
        <v>567</v>
      </c>
      <c r="M74" s="97" t="s">
        <v>443</v>
      </c>
      <c r="N74" s="97" t="s">
        <v>567</v>
      </c>
      <c r="O74" s="97" t="s">
        <v>443</v>
      </c>
      <c r="P74" s="97" t="s">
        <v>567</v>
      </c>
      <c r="Q74" s="97" t="s">
        <v>443</v>
      </c>
      <c r="R74" s="97" t="s">
        <v>567</v>
      </c>
      <c r="S74" s="97" t="s">
        <v>443</v>
      </c>
      <c r="T74" s="97" t="s">
        <v>567</v>
      </c>
      <c r="U74" s="97" t="s">
        <v>443</v>
      </c>
      <c r="V74" s="97" t="s">
        <v>567</v>
      </c>
      <c r="W74" s="97" t="s">
        <v>443</v>
      </c>
      <c r="X74" s="97" t="s">
        <v>567</v>
      </c>
      <c r="Y74" s="97" t="s">
        <v>443</v>
      </c>
      <c r="Z74" s="97" t="s">
        <v>567</v>
      </c>
      <c r="AA74" s="97" t="s">
        <v>443</v>
      </c>
      <c r="AB74" s="97" t="s">
        <v>567</v>
      </c>
      <c r="AC74" s="97" t="s">
        <v>443</v>
      </c>
      <c r="AD74" s="97" t="s">
        <v>567</v>
      </c>
      <c r="AE74" s="97" t="s">
        <v>443</v>
      </c>
      <c r="AF74" s="97" t="s">
        <v>567</v>
      </c>
      <c r="AG74" s="97" t="s">
        <v>443</v>
      </c>
      <c r="AH74" s="97" t="s">
        <v>567</v>
      </c>
      <c r="AI74" s="97" t="s">
        <v>443</v>
      </c>
      <c r="AJ74" s="97" t="s">
        <v>567</v>
      </c>
      <c r="AK74" s="97" t="s">
        <v>443</v>
      </c>
      <c r="AL74" s="97" t="s">
        <v>567</v>
      </c>
      <c r="AM74" s="97" t="s">
        <v>443</v>
      </c>
      <c r="AN74" s="97" t="s">
        <v>567</v>
      </c>
      <c r="AO74" s="97" t="s">
        <v>443</v>
      </c>
      <c r="AP74" s="97" t="s">
        <v>567</v>
      </c>
      <c r="AQ74" s="97" t="s">
        <v>443</v>
      </c>
      <c r="AR74" s="97" t="s">
        <v>567</v>
      </c>
      <c r="AS74" s="97" t="s">
        <v>443</v>
      </c>
      <c r="AT74" s="97" t="s">
        <v>567</v>
      </c>
      <c r="AU74" s="97" t="s">
        <v>443</v>
      </c>
      <c r="AV74" s="97" t="s">
        <v>567</v>
      </c>
      <c r="AW74" s="97" t="s">
        <v>567</v>
      </c>
    </row>
    <row r="75" spans="1:49" s="9" customFormat="1" ht="15" customHeight="1" x14ac:dyDescent="0.25">
      <c r="A75" s="92" t="s">
        <v>338</v>
      </c>
      <c r="B75" s="92" t="s">
        <v>339</v>
      </c>
      <c r="C75" s="97" t="s">
        <v>580</v>
      </c>
      <c r="D75" s="97" t="s">
        <v>580</v>
      </c>
      <c r="E75" s="97" t="s">
        <v>580</v>
      </c>
      <c r="F75" s="97" t="s">
        <v>580</v>
      </c>
      <c r="G75" s="97" t="s">
        <v>567</v>
      </c>
      <c r="H75" s="97" t="s">
        <v>567</v>
      </c>
      <c r="I75" s="97" t="s">
        <v>443</v>
      </c>
      <c r="J75" s="97" t="s">
        <v>567</v>
      </c>
      <c r="K75" s="97" t="s">
        <v>443</v>
      </c>
      <c r="L75" s="97" t="s">
        <v>567</v>
      </c>
      <c r="M75" s="97" t="s">
        <v>443</v>
      </c>
      <c r="N75" s="97" t="s">
        <v>567</v>
      </c>
      <c r="O75" s="97" t="s">
        <v>443</v>
      </c>
      <c r="P75" s="97" t="s">
        <v>567</v>
      </c>
      <c r="Q75" s="97" t="s">
        <v>443</v>
      </c>
      <c r="R75" s="97" t="s">
        <v>567</v>
      </c>
      <c r="S75" s="97" t="s">
        <v>443</v>
      </c>
      <c r="T75" s="97" t="s">
        <v>567</v>
      </c>
      <c r="U75" s="97" t="s">
        <v>443</v>
      </c>
      <c r="V75" s="97" t="s">
        <v>567</v>
      </c>
      <c r="W75" s="97" t="s">
        <v>443</v>
      </c>
      <c r="X75" s="97" t="s">
        <v>567</v>
      </c>
      <c r="Y75" s="97" t="s">
        <v>443</v>
      </c>
      <c r="Z75" s="97" t="s">
        <v>567</v>
      </c>
      <c r="AA75" s="97" t="s">
        <v>443</v>
      </c>
      <c r="AB75" s="97" t="s">
        <v>567</v>
      </c>
      <c r="AC75" s="97" t="s">
        <v>443</v>
      </c>
      <c r="AD75" s="97" t="s">
        <v>567</v>
      </c>
      <c r="AE75" s="97" t="s">
        <v>443</v>
      </c>
      <c r="AF75" s="97" t="s">
        <v>567</v>
      </c>
      <c r="AG75" s="97" t="s">
        <v>443</v>
      </c>
      <c r="AH75" s="97" t="s">
        <v>567</v>
      </c>
      <c r="AI75" s="97" t="s">
        <v>443</v>
      </c>
      <c r="AJ75" s="97" t="s">
        <v>567</v>
      </c>
      <c r="AK75" s="97" t="s">
        <v>498</v>
      </c>
      <c r="AL75" s="97" t="s">
        <v>580</v>
      </c>
      <c r="AM75" s="97" t="s">
        <v>498</v>
      </c>
      <c r="AN75" s="97" t="s">
        <v>567</v>
      </c>
      <c r="AO75" s="97" t="s">
        <v>443</v>
      </c>
      <c r="AP75" s="97" t="s">
        <v>567</v>
      </c>
      <c r="AQ75" s="97" t="s">
        <v>443</v>
      </c>
      <c r="AR75" s="97" t="s">
        <v>567</v>
      </c>
      <c r="AS75" s="97" t="s">
        <v>443</v>
      </c>
      <c r="AT75" s="97" t="s">
        <v>567</v>
      </c>
      <c r="AU75" s="97" t="s">
        <v>443</v>
      </c>
      <c r="AV75" s="97" t="s">
        <v>580</v>
      </c>
      <c r="AW75" s="97" t="s">
        <v>580</v>
      </c>
    </row>
    <row r="76" spans="1:49" s="9" customFormat="1" ht="15" customHeight="1" x14ac:dyDescent="0.25">
      <c r="A76" s="92" t="s">
        <v>340</v>
      </c>
      <c r="B76" s="92" t="s">
        <v>489</v>
      </c>
      <c r="C76" s="97" t="s">
        <v>567</v>
      </c>
      <c r="D76" s="97" t="s">
        <v>567</v>
      </c>
      <c r="E76" s="97" t="s">
        <v>567</v>
      </c>
      <c r="F76" s="97" t="s">
        <v>567</v>
      </c>
      <c r="G76" s="97" t="s">
        <v>567</v>
      </c>
      <c r="H76" s="97" t="s">
        <v>567</v>
      </c>
      <c r="I76" s="97" t="s">
        <v>443</v>
      </c>
      <c r="J76" s="97" t="s">
        <v>567</v>
      </c>
      <c r="K76" s="97" t="s">
        <v>443</v>
      </c>
      <c r="L76" s="97" t="s">
        <v>567</v>
      </c>
      <c r="M76" s="97" t="s">
        <v>443</v>
      </c>
      <c r="N76" s="97" t="s">
        <v>567</v>
      </c>
      <c r="O76" s="97" t="s">
        <v>443</v>
      </c>
      <c r="P76" s="97" t="s">
        <v>567</v>
      </c>
      <c r="Q76" s="97" t="s">
        <v>443</v>
      </c>
      <c r="R76" s="97" t="s">
        <v>567</v>
      </c>
      <c r="S76" s="97" t="s">
        <v>443</v>
      </c>
      <c r="T76" s="97" t="s">
        <v>567</v>
      </c>
      <c r="U76" s="97" t="s">
        <v>443</v>
      </c>
      <c r="V76" s="97" t="s">
        <v>567</v>
      </c>
      <c r="W76" s="97" t="s">
        <v>443</v>
      </c>
      <c r="X76" s="97" t="s">
        <v>567</v>
      </c>
      <c r="Y76" s="97" t="s">
        <v>443</v>
      </c>
      <c r="Z76" s="97" t="s">
        <v>567</v>
      </c>
      <c r="AA76" s="97" t="s">
        <v>443</v>
      </c>
      <c r="AB76" s="97" t="s">
        <v>567</v>
      </c>
      <c r="AC76" s="97" t="s">
        <v>443</v>
      </c>
      <c r="AD76" s="97" t="s">
        <v>567</v>
      </c>
      <c r="AE76" s="97" t="s">
        <v>443</v>
      </c>
      <c r="AF76" s="97" t="s">
        <v>567</v>
      </c>
      <c r="AG76" s="97" t="s">
        <v>443</v>
      </c>
      <c r="AH76" s="97" t="s">
        <v>567</v>
      </c>
      <c r="AI76" s="97" t="s">
        <v>443</v>
      </c>
      <c r="AJ76" s="97" t="s">
        <v>567</v>
      </c>
      <c r="AK76" s="97" t="s">
        <v>443</v>
      </c>
      <c r="AL76" s="97" t="s">
        <v>567</v>
      </c>
      <c r="AM76" s="97" t="s">
        <v>443</v>
      </c>
      <c r="AN76" s="97" t="s">
        <v>567</v>
      </c>
      <c r="AO76" s="97" t="s">
        <v>443</v>
      </c>
      <c r="AP76" s="97" t="s">
        <v>567</v>
      </c>
      <c r="AQ76" s="97" t="s">
        <v>443</v>
      </c>
      <c r="AR76" s="97" t="s">
        <v>567</v>
      </c>
      <c r="AS76" s="97" t="s">
        <v>443</v>
      </c>
      <c r="AT76" s="97" t="s">
        <v>567</v>
      </c>
      <c r="AU76" s="97" t="s">
        <v>443</v>
      </c>
      <c r="AV76" s="97" t="s">
        <v>567</v>
      </c>
      <c r="AW76" s="97" t="s">
        <v>567</v>
      </c>
    </row>
    <row r="77" spans="1:49" s="9" customFormat="1" ht="15" customHeight="1" x14ac:dyDescent="0.25">
      <c r="A77" s="92" t="s">
        <v>510</v>
      </c>
      <c r="B77" s="92" t="s">
        <v>491</v>
      </c>
      <c r="C77" s="97" t="s">
        <v>567</v>
      </c>
      <c r="D77" s="97" t="s">
        <v>567</v>
      </c>
      <c r="E77" s="97" t="s">
        <v>567</v>
      </c>
      <c r="F77" s="97" t="s">
        <v>567</v>
      </c>
      <c r="G77" s="97" t="s">
        <v>567</v>
      </c>
      <c r="H77" s="97" t="s">
        <v>567</v>
      </c>
      <c r="I77" s="97" t="s">
        <v>443</v>
      </c>
      <c r="J77" s="97" t="s">
        <v>567</v>
      </c>
      <c r="K77" s="97" t="s">
        <v>443</v>
      </c>
      <c r="L77" s="97" t="s">
        <v>567</v>
      </c>
      <c r="M77" s="97" t="s">
        <v>443</v>
      </c>
      <c r="N77" s="97" t="s">
        <v>567</v>
      </c>
      <c r="O77" s="97" t="s">
        <v>443</v>
      </c>
      <c r="P77" s="97" t="s">
        <v>567</v>
      </c>
      <c r="Q77" s="97" t="s">
        <v>443</v>
      </c>
      <c r="R77" s="97" t="s">
        <v>567</v>
      </c>
      <c r="S77" s="97" t="s">
        <v>443</v>
      </c>
      <c r="T77" s="97" t="s">
        <v>567</v>
      </c>
      <c r="U77" s="97" t="s">
        <v>443</v>
      </c>
      <c r="V77" s="97" t="s">
        <v>567</v>
      </c>
      <c r="W77" s="97" t="s">
        <v>443</v>
      </c>
      <c r="X77" s="97" t="s">
        <v>567</v>
      </c>
      <c r="Y77" s="97" t="s">
        <v>443</v>
      </c>
      <c r="Z77" s="97" t="s">
        <v>567</v>
      </c>
      <c r="AA77" s="97" t="s">
        <v>443</v>
      </c>
      <c r="AB77" s="97" t="s">
        <v>567</v>
      </c>
      <c r="AC77" s="97" t="s">
        <v>443</v>
      </c>
      <c r="AD77" s="97" t="s">
        <v>567</v>
      </c>
      <c r="AE77" s="97" t="s">
        <v>443</v>
      </c>
      <c r="AF77" s="97" t="s">
        <v>567</v>
      </c>
      <c r="AG77" s="97" t="s">
        <v>443</v>
      </c>
      <c r="AH77" s="97" t="s">
        <v>567</v>
      </c>
      <c r="AI77" s="97" t="s">
        <v>443</v>
      </c>
      <c r="AJ77" s="97" t="s">
        <v>567</v>
      </c>
      <c r="AK77" s="97" t="s">
        <v>443</v>
      </c>
      <c r="AL77" s="97" t="s">
        <v>567</v>
      </c>
      <c r="AM77" s="97" t="s">
        <v>443</v>
      </c>
      <c r="AN77" s="97" t="s">
        <v>567</v>
      </c>
      <c r="AO77" s="97" t="s">
        <v>443</v>
      </c>
      <c r="AP77" s="97" t="s">
        <v>567</v>
      </c>
      <c r="AQ77" s="97" t="s">
        <v>443</v>
      </c>
      <c r="AR77" s="97" t="s">
        <v>567</v>
      </c>
      <c r="AS77" s="97" t="s">
        <v>443</v>
      </c>
      <c r="AT77" s="97" t="s">
        <v>567</v>
      </c>
      <c r="AU77" s="97" t="s">
        <v>443</v>
      </c>
      <c r="AV77" s="97" t="s">
        <v>567</v>
      </c>
      <c r="AW77" s="97" t="s">
        <v>567</v>
      </c>
    </row>
    <row r="78" spans="1:49" s="9" customFormat="1" ht="15" customHeight="1" x14ac:dyDescent="0.25">
      <c r="A78" s="92" t="s">
        <v>511</v>
      </c>
      <c r="B78" s="92" t="s">
        <v>493</v>
      </c>
      <c r="C78" s="97" t="s">
        <v>567</v>
      </c>
      <c r="D78" s="97" t="s">
        <v>567</v>
      </c>
      <c r="E78" s="97" t="s">
        <v>567</v>
      </c>
      <c r="F78" s="97" t="s">
        <v>567</v>
      </c>
      <c r="G78" s="97" t="s">
        <v>567</v>
      </c>
      <c r="H78" s="97" t="s">
        <v>567</v>
      </c>
      <c r="I78" s="97" t="s">
        <v>443</v>
      </c>
      <c r="J78" s="97" t="s">
        <v>567</v>
      </c>
      <c r="K78" s="97" t="s">
        <v>443</v>
      </c>
      <c r="L78" s="97" t="s">
        <v>567</v>
      </c>
      <c r="M78" s="97" t="s">
        <v>443</v>
      </c>
      <c r="N78" s="97" t="s">
        <v>567</v>
      </c>
      <c r="O78" s="97" t="s">
        <v>443</v>
      </c>
      <c r="P78" s="97" t="s">
        <v>567</v>
      </c>
      <c r="Q78" s="97" t="s">
        <v>443</v>
      </c>
      <c r="R78" s="97" t="s">
        <v>567</v>
      </c>
      <c r="S78" s="97" t="s">
        <v>443</v>
      </c>
      <c r="T78" s="97" t="s">
        <v>567</v>
      </c>
      <c r="U78" s="97" t="s">
        <v>443</v>
      </c>
      <c r="V78" s="97" t="s">
        <v>567</v>
      </c>
      <c r="W78" s="97" t="s">
        <v>443</v>
      </c>
      <c r="X78" s="97" t="s">
        <v>567</v>
      </c>
      <c r="Y78" s="97" t="s">
        <v>443</v>
      </c>
      <c r="Z78" s="97" t="s">
        <v>567</v>
      </c>
      <c r="AA78" s="97" t="s">
        <v>443</v>
      </c>
      <c r="AB78" s="97" t="s">
        <v>567</v>
      </c>
      <c r="AC78" s="97" t="s">
        <v>443</v>
      </c>
      <c r="AD78" s="97" t="s">
        <v>567</v>
      </c>
      <c r="AE78" s="97" t="s">
        <v>443</v>
      </c>
      <c r="AF78" s="97" t="s">
        <v>567</v>
      </c>
      <c r="AG78" s="97" t="s">
        <v>443</v>
      </c>
      <c r="AH78" s="97" t="s">
        <v>567</v>
      </c>
      <c r="AI78" s="97" t="s">
        <v>443</v>
      </c>
      <c r="AJ78" s="97" t="s">
        <v>567</v>
      </c>
      <c r="AK78" s="97" t="s">
        <v>443</v>
      </c>
      <c r="AL78" s="97" t="s">
        <v>567</v>
      </c>
      <c r="AM78" s="97" t="s">
        <v>443</v>
      </c>
      <c r="AN78" s="97" t="s">
        <v>567</v>
      </c>
      <c r="AO78" s="97" t="s">
        <v>443</v>
      </c>
      <c r="AP78" s="97" t="s">
        <v>567</v>
      </c>
      <c r="AQ78" s="97" t="s">
        <v>443</v>
      </c>
      <c r="AR78" s="97" t="s">
        <v>567</v>
      </c>
      <c r="AS78" s="97" t="s">
        <v>443</v>
      </c>
      <c r="AT78" s="97" t="s">
        <v>567</v>
      </c>
      <c r="AU78" s="97" t="s">
        <v>443</v>
      </c>
      <c r="AV78" s="97" t="s">
        <v>567</v>
      </c>
      <c r="AW78" s="97" t="s">
        <v>567</v>
      </c>
    </row>
    <row r="79" spans="1:49" s="9" customFormat="1" ht="15" customHeight="1" x14ac:dyDescent="0.25">
      <c r="A79" s="92" t="s">
        <v>512</v>
      </c>
      <c r="B79" s="92" t="s">
        <v>495</v>
      </c>
      <c r="C79" s="97" t="s">
        <v>567</v>
      </c>
      <c r="D79" s="97" t="s">
        <v>567</v>
      </c>
      <c r="E79" s="97" t="s">
        <v>567</v>
      </c>
      <c r="F79" s="97" t="s">
        <v>567</v>
      </c>
      <c r="G79" s="97" t="s">
        <v>567</v>
      </c>
      <c r="H79" s="97" t="s">
        <v>567</v>
      </c>
      <c r="I79" s="97" t="s">
        <v>443</v>
      </c>
      <c r="J79" s="97" t="s">
        <v>567</v>
      </c>
      <c r="K79" s="97" t="s">
        <v>443</v>
      </c>
      <c r="L79" s="97" t="s">
        <v>567</v>
      </c>
      <c r="M79" s="97" t="s">
        <v>443</v>
      </c>
      <c r="N79" s="97" t="s">
        <v>567</v>
      </c>
      <c r="O79" s="97" t="s">
        <v>443</v>
      </c>
      <c r="P79" s="97" t="s">
        <v>567</v>
      </c>
      <c r="Q79" s="97" t="s">
        <v>443</v>
      </c>
      <c r="R79" s="97" t="s">
        <v>567</v>
      </c>
      <c r="S79" s="97" t="s">
        <v>443</v>
      </c>
      <c r="T79" s="97" t="s">
        <v>567</v>
      </c>
      <c r="U79" s="97" t="s">
        <v>443</v>
      </c>
      <c r="V79" s="97" t="s">
        <v>567</v>
      </c>
      <c r="W79" s="97" t="s">
        <v>443</v>
      </c>
      <c r="X79" s="97" t="s">
        <v>567</v>
      </c>
      <c r="Y79" s="97" t="s">
        <v>443</v>
      </c>
      <c r="Z79" s="97" t="s">
        <v>567</v>
      </c>
      <c r="AA79" s="97" t="s">
        <v>443</v>
      </c>
      <c r="AB79" s="97" t="s">
        <v>567</v>
      </c>
      <c r="AC79" s="97" t="s">
        <v>443</v>
      </c>
      <c r="AD79" s="97" t="s">
        <v>567</v>
      </c>
      <c r="AE79" s="97" t="s">
        <v>443</v>
      </c>
      <c r="AF79" s="97" t="s">
        <v>567</v>
      </c>
      <c r="AG79" s="97" t="s">
        <v>443</v>
      </c>
      <c r="AH79" s="97" t="s">
        <v>567</v>
      </c>
      <c r="AI79" s="97" t="s">
        <v>443</v>
      </c>
      <c r="AJ79" s="97" t="s">
        <v>567</v>
      </c>
      <c r="AK79" s="97" t="s">
        <v>443</v>
      </c>
      <c r="AL79" s="97" t="s">
        <v>567</v>
      </c>
      <c r="AM79" s="97" t="s">
        <v>443</v>
      </c>
      <c r="AN79" s="97" t="s">
        <v>567</v>
      </c>
      <c r="AO79" s="97" t="s">
        <v>443</v>
      </c>
      <c r="AP79" s="97" t="s">
        <v>567</v>
      </c>
      <c r="AQ79" s="97" t="s">
        <v>443</v>
      </c>
      <c r="AR79" s="97" t="s">
        <v>567</v>
      </c>
      <c r="AS79" s="97" t="s">
        <v>443</v>
      </c>
      <c r="AT79" s="97" t="s">
        <v>567</v>
      </c>
      <c r="AU79" s="97" t="s">
        <v>443</v>
      </c>
      <c r="AV79" s="97" t="s">
        <v>567</v>
      </c>
      <c r="AW79" s="97" t="s">
        <v>567</v>
      </c>
    </row>
    <row r="80" spans="1:49" s="9" customFormat="1" ht="15" customHeight="1" x14ac:dyDescent="0.25">
      <c r="A80" s="92" t="s">
        <v>513</v>
      </c>
      <c r="B80" s="92" t="s">
        <v>497</v>
      </c>
      <c r="C80" s="97" t="s">
        <v>567</v>
      </c>
      <c r="D80" s="97" t="s">
        <v>567</v>
      </c>
      <c r="E80" s="97" t="s">
        <v>567</v>
      </c>
      <c r="F80" s="97" t="s">
        <v>567</v>
      </c>
      <c r="G80" s="97" t="s">
        <v>567</v>
      </c>
      <c r="H80" s="97" t="s">
        <v>567</v>
      </c>
      <c r="I80" s="97" t="s">
        <v>443</v>
      </c>
      <c r="J80" s="97" t="s">
        <v>567</v>
      </c>
      <c r="K80" s="97" t="s">
        <v>443</v>
      </c>
      <c r="L80" s="97" t="s">
        <v>567</v>
      </c>
      <c r="M80" s="97" t="s">
        <v>443</v>
      </c>
      <c r="N80" s="97" t="s">
        <v>567</v>
      </c>
      <c r="O80" s="97" t="s">
        <v>443</v>
      </c>
      <c r="P80" s="97" t="s">
        <v>567</v>
      </c>
      <c r="Q80" s="97" t="s">
        <v>443</v>
      </c>
      <c r="R80" s="97" t="s">
        <v>567</v>
      </c>
      <c r="S80" s="97" t="s">
        <v>443</v>
      </c>
      <c r="T80" s="97" t="s">
        <v>567</v>
      </c>
      <c r="U80" s="97" t="s">
        <v>443</v>
      </c>
      <c r="V80" s="97" t="s">
        <v>567</v>
      </c>
      <c r="W80" s="97" t="s">
        <v>443</v>
      </c>
      <c r="X80" s="97" t="s">
        <v>567</v>
      </c>
      <c r="Y80" s="97" t="s">
        <v>443</v>
      </c>
      <c r="Z80" s="97" t="s">
        <v>567</v>
      </c>
      <c r="AA80" s="97" t="s">
        <v>443</v>
      </c>
      <c r="AB80" s="97" t="s">
        <v>567</v>
      </c>
      <c r="AC80" s="97" t="s">
        <v>443</v>
      </c>
      <c r="AD80" s="97" t="s">
        <v>567</v>
      </c>
      <c r="AE80" s="97" t="s">
        <v>443</v>
      </c>
      <c r="AF80" s="97" t="s">
        <v>567</v>
      </c>
      <c r="AG80" s="97" t="s">
        <v>443</v>
      </c>
      <c r="AH80" s="97" t="s">
        <v>567</v>
      </c>
      <c r="AI80" s="97" t="s">
        <v>443</v>
      </c>
      <c r="AJ80" s="97" t="s">
        <v>567</v>
      </c>
      <c r="AK80" s="97" t="s">
        <v>443</v>
      </c>
      <c r="AL80" s="97" t="s">
        <v>567</v>
      </c>
      <c r="AM80" s="97" t="s">
        <v>443</v>
      </c>
      <c r="AN80" s="97" t="s">
        <v>567</v>
      </c>
      <c r="AO80" s="97" t="s">
        <v>443</v>
      </c>
      <c r="AP80" s="97" t="s">
        <v>567</v>
      </c>
      <c r="AQ80" s="97" t="s">
        <v>443</v>
      </c>
      <c r="AR80" s="97" t="s">
        <v>567</v>
      </c>
      <c r="AS80" s="97" t="s">
        <v>443</v>
      </c>
      <c r="AT80" s="97" t="s">
        <v>567</v>
      </c>
      <c r="AU80" s="97" t="s">
        <v>443</v>
      </c>
      <c r="AV80" s="97" t="s">
        <v>567</v>
      </c>
      <c r="AW80" s="97" t="s">
        <v>567</v>
      </c>
    </row>
    <row r="81" ht="11.1" customHeight="1" x14ac:dyDescent="0.25"/>
  </sheetData>
  <mergeCells count="45">
    <mergeCell ref="A18:K18"/>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20:A22"/>
    <mergeCell ref="B20:B22"/>
    <mergeCell ref="C20:D21"/>
    <mergeCell ref="E20:F21"/>
    <mergeCell ref="G20:G22"/>
    <mergeCell ref="H20:K20"/>
    <mergeCell ref="L20:O20"/>
    <mergeCell ref="H21:I21"/>
    <mergeCell ref="J21:K21"/>
    <mergeCell ref="L21:M21"/>
    <mergeCell ref="N21:O21"/>
    <mergeCell ref="A15:K15"/>
    <mergeCell ref="A16:K16"/>
    <mergeCell ref="A5:K5"/>
    <mergeCell ref="A7:K7"/>
    <mergeCell ref="A9:K9"/>
    <mergeCell ref="A10:K10"/>
    <mergeCell ref="A12:K12"/>
    <mergeCell ref="A13:K13"/>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0"/>
  <sheetViews>
    <sheetView topLeftCell="A10" zoomScale="80" zoomScaleNormal="80" workbookViewId="0">
      <selection activeCell="A12" sqref="A12:L12"/>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16.7109375" style="9" customWidth="1"/>
    <col min="33" max="33" width="13.5703125" style="9" customWidth="1"/>
    <col min="34" max="34" width="12" style="9" customWidth="1"/>
    <col min="35" max="35" width="11.285156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8.710937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4" t="s">
        <v>515</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584</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2" spans="1:12" ht="15.95" customHeight="1" x14ac:dyDescent="0.3">
      <c r="A12" s="104" t="s">
        <v>466</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5" spans="1:12" ht="29.25" customHeight="1" x14ac:dyDescent="0.25">
      <c r="A15" s="101" t="s">
        <v>465</v>
      </c>
      <c r="B15" s="101"/>
      <c r="C15" s="101"/>
      <c r="D15" s="101"/>
      <c r="E15" s="101"/>
      <c r="F15" s="101"/>
      <c r="G15" s="101"/>
      <c r="H15" s="101"/>
      <c r="I15" s="101"/>
      <c r="J15" s="101"/>
      <c r="K15" s="101"/>
      <c r="L15" s="101"/>
    </row>
    <row r="16" spans="1:12" ht="15.95" customHeight="1" x14ac:dyDescent="0.25">
      <c r="A16" s="102" t="s">
        <v>6</v>
      </c>
      <c r="B16" s="102"/>
      <c r="C16" s="102"/>
      <c r="D16" s="102"/>
      <c r="E16" s="102"/>
      <c r="F16" s="102"/>
      <c r="G16" s="102"/>
      <c r="H16" s="102"/>
      <c r="I16" s="102"/>
      <c r="J16" s="102"/>
      <c r="K16" s="102"/>
      <c r="L16" s="102"/>
    </row>
    <row r="18" spans="1:48" ht="18.95" customHeight="1" x14ac:dyDescent="0.3">
      <c r="A18" s="107" t="s">
        <v>341</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20" spans="1:48" s="27" customFormat="1" ht="48" customHeight="1" x14ac:dyDescent="0.25">
      <c r="A20" s="139" t="s">
        <v>342</v>
      </c>
      <c r="B20" s="139" t="s">
        <v>343</v>
      </c>
      <c r="C20" s="139" t="s">
        <v>344</v>
      </c>
      <c r="D20" s="139" t="s">
        <v>345</v>
      </c>
      <c r="E20" s="139" t="s">
        <v>346</v>
      </c>
      <c r="F20" s="139"/>
      <c r="G20" s="139"/>
      <c r="H20" s="139"/>
      <c r="I20" s="139"/>
      <c r="J20" s="139"/>
      <c r="K20" s="139"/>
      <c r="L20" s="139"/>
      <c r="M20" s="139" t="s">
        <v>347</v>
      </c>
      <c r="N20" s="139" t="s">
        <v>348</v>
      </c>
      <c r="O20" s="139" t="s">
        <v>349</v>
      </c>
      <c r="P20" s="139" t="s">
        <v>350</v>
      </c>
      <c r="Q20" s="139" t="s">
        <v>351</v>
      </c>
      <c r="R20" s="139" t="s">
        <v>352</v>
      </c>
      <c r="S20" s="139" t="s">
        <v>353</v>
      </c>
      <c r="T20" s="139"/>
      <c r="U20" s="139" t="s">
        <v>354</v>
      </c>
      <c r="V20" s="139" t="s">
        <v>355</v>
      </c>
      <c r="W20" s="139" t="s">
        <v>356</v>
      </c>
      <c r="X20" s="139" t="s">
        <v>357</v>
      </c>
      <c r="Y20" s="139" t="s">
        <v>358</v>
      </c>
      <c r="Z20" s="139" t="s">
        <v>359</v>
      </c>
      <c r="AA20" s="139" t="s">
        <v>360</v>
      </c>
      <c r="AB20" s="139" t="s">
        <v>361</v>
      </c>
      <c r="AC20" s="139" t="s">
        <v>362</v>
      </c>
      <c r="AD20" s="139" t="s">
        <v>363</v>
      </c>
      <c r="AE20" s="139" t="s">
        <v>364</v>
      </c>
      <c r="AF20" s="139" t="s">
        <v>365</v>
      </c>
      <c r="AG20" s="139"/>
      <c r="AH20" s="139"/>
      <c r="AI20" s="139"/>
      <c r="AJ20" s="139"/>
      <c r="AK20" s="139"/>
      <c r="AL20" s="139" t="s">
        <v>366</v>
      </c>
      <c r="AM20" s="139"/>
      <c r="AN20" s="139"/>
      <c r="AO20" s="139"/>
      <c r="AP20" s="139" t="s">
        <v>367</v>
      </c>
      <c r="AQ20" s="139"/>
      <c r="AR20" s="139" t="s">
        <v>368</v>
      </c>
      <c r="AS20" s="139" t="s">
        <v>369</v>
      </c>
      <c r="AT20" s="139" t="s">
        <v>370</v>
      </c>
      <c r="AU20" s="139" t="s">
        <v>371</v>
      </c>
      <c r="AV20" s="139" t="s">
        <v>372</v>
      </c>
    </row>
    <row r="21" spans="1:48" s="27" customFormat="1" ht="78.95" customHeight="1" x14ac:dyDescent="0.25">
      <c r="A21" s="139"/>
      <c r="B21" s="139"/>
      <c r="C21" s="139"/>
      <c r="D21" s="139"/>
      <c r="E21" s="139" t="s">
        <v>373</v>
      </c>
      <c r="F21" s="139" t="s">
        <v>325</v>
      </c>
      <c r="G21" s="139" t="s">
        <v>327</v>
      </c>
      <c r="H21" s="139" t="s">
        <v>329</v>
      </c>
      <c r="I21" s="139" t="s">
        <v>374</v>
      </c>
      <c r="J21" s="139" t="s">
        <v>375</v>
      </c>
      <c r="K21" s="139" t="s">
        <v>376</v>
      </c>
      <c r="L21" s="139" t="s">
        <v>143</v>
      </c>
      <c r="M21" s="139"/>
      <c r="N21" s="139"/>
      <c r="O21" s="139"/>
      <c r="P21" s="139"/>
      <c r="Q21" s="139"/>
      <c r="R21" s="139"/>
      <c r="S21" s="139" t="s">
        <v>211</v>
      </c>
      <c r="T21" s="139" t="s">
        <v>377</v>
      </c>
      <c r="U21" s="139"/>
      <c r="V21" s="139"/>
      <c r="W21" s="139"/>
      <c r="X21" s="139"/>
      <c r="Y21" s="139"/>
      <c r="Z21" s="139"/>
      <c r="AA21" s="139"/>
      <c r="AB21" s="139"/>
      <c r="AC21" s="139"/>
      <c r="AD21" s="139"/>
      <c r="AE21" s="139"/>
      <c r="AF21" s="139" t="s">
        <v>378</v>
      </c>
      <c r="AG21" s="139"/>
      <c r="AH21" s="139" t="s">
        <v>379</v>
      </c>
      <c r="AI21" s="139"/>
      <c r="AJ21" s="139" t="s">
        <v>380</v>
      </c>
      <c r="AK21" s="139" t="s">
        <v>381</v>
      </c>
      <c r="AL21" s="139" t="s">
        <v>382</v>
      </c>
      <c r="AM21" s="139" t="s">
        <v>383</v>
      </c>
      <c r="AN21" s="139" t="s">
        <v>384</v>
      </c>
      <c r="AO21" s="139" t="s">
        <v>385</v>
      </c>
      <c r="AP21" s="139" t="s">
        <v>386</v>
      </c>
      <c r="AQ21" s="139" t="s">
        <v>377</v>
      </c>
      <c r="AR21" s="139"/>
      <c r="AS21" s="139"/>
      <c r="AT21" s="139"/>
      <c r="AU21" s="139"/>
      <c r="AV21" s="139"/>
    </row>
    <row r="22" spans="1:48" s="27" customFormat="1" ht="48" customHeight="1" x14ac:dyDescent="0.25">
      <c r="A22" s="139"/>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28" t="s">
        <v>387</v>
      </c>
      <c r="AG22" s="28" t="s">
        <v>388</v>
      </c>
      <c r="AH22" s="28" t="s">
        <v>211</v>
      </c>
      <c r="AI22" s="28" t="s">
        <v>377</v>
      </c>
      <c r="AJ22" s="139"/>
      <c r="AK22" s="139"/>
      <c r="AL22" s="139"/>
      <c r="AM22" s="139"/>
      <c r="AN22" s="139"/>
      <c r="AO22" s="139"/>
      <c r="AP22" s="139"/>
      <c r="AQ22" s="139"/>
      <c r="AR22" s="139"/>
      <c r="AS22" s="139"/>
      <c r="AT22" s="139"/>
      <c r="AU22" s="139"/>
      <c r="AV22" s="139"/>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39"/>
      <c r="AN24" s="139"/>
      <c r="AO24" s="139"/>
      <c r="AP24" s="28"/>
      <c r="AQ24" s="28"/>
      <c r="AR24" s="28"/>
      <c r="AS24" s="28"/>
      <c r="AT24" s="28"/>
      <c r="AU24" s="28"/>
      <c r="AV24" s="28"/>
    </row>
    <row r="25" spans="1:48" ht="11.45" customHeight="1" x14ac:dyDescent="0.3">
      <c r="W25" s="31"/>
    </row>
    <row r="26" spans="1:48" ht="11.45" customHeight="1" x14ac:dyDescent="0.3">
      <c r="W26" s="31"/>
    </row>
    <row r="27" spans="1:48" ht="11.45" customHeight="1" x14ac:dyDescent="0.3">
      <c r="W27" s="31"/>
    </row>
    <row r="28" spans="1:48" ht="11.45" customHeight="1" x14ac:dyDescent="0.3">
      <c r="W28" s="31"/>
    </row>
    <row r="29" spans="1:48" ht="11.45" customHeight="1" x14ac:dyDescent="0.3">
      <c r="W29" s="31"/>
    </row>
    <row r="30" spans="1:48" ht="11.45" customHeight="1" x14ac:dyDescent="0.3">
      <c r="W30" s="31"/>
    </row>
  </sheetData>
  <mergeCells count="61">
    <mergeCell ref="U20:U22"/>
    <mergeCell ref="Z20:Z22"/>
    <mergeCell ref="AA20:AA22"/>
    <mergeCell ref="V20:V22"/>
    <mergeCell ref="W20:W22"/>
    <mergeCell ref="X20:X22"/>
    <mergeCell ref="Y20:Y22"/>
    <mergeCell ref="AP21:AP22"/>
    <mergeCell ref="AM24:AO24"/>
    <mergeCell ref="AF21:AG21"/>
    <mergeCell ref="AN21:AN22"/>
    <mergeCell ref="AO21:AO22"/>
    <mergeCell ref="AH21:AI21"/>
    <mergeCell ref="O20:O22"/>
    <mergeCell ref="P20:P22"/>
    <mergeCell ref="Q20:Q22"/>
    <mergeCell ref="R20:R22"/>
    <mergeCell ref="S20:T20"/>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Q21:AQ22"/>
    <mergeCell ref="A20:A22"/>
    <mergeCell ref="B20:B22"/>
    <mergeCell ref="C20:C22"/>
    <mergeCell ref="D20:D22"/>
    <mergeCell ref="E20:L20"/>
    <mergeCell ref="M20:M22"/>
    <mergeCell ref="N20:N22"/>
    <mergeCell ref="K21:K22"/>
    <mergeCell ref="L21:L22"/>
    <mergeCell ref="E21:E22"/>
    <mergeCell ref="F21:F22"/>
    <mergeCell ref="G21:G22"/>
    <mergeCell ref="H21:H22"/>
    <mergeCell ref="I21:I22"/>
    <mergeCell ref="J21:J22"/>
    <mergeCell ref="A15:L15"/>
    <mergeCell ref="A16:L16"/>
    <mergeCell ref="A18:Y18"/>
    <mergeCell ref="A13:L13"/>
    <mergeCell ref="A5:L5"/>
    <mergeCell ref="A7:L7"/>
    <mergeCell ref="A9:L9"/>
    <mergeCell ref="A10:L10"/>
    <mergeCell ref="A12:L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13" zoomScaleNormal="100" workbookViewId="0">
      <selection activeCell="Q71" sqref="Q71"/>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4" t="s">
        <v>515</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584</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2" spans="1:12" ht="15.95" customHeight="1" x14ac:dyDescent="0.3">
      <c r="A12" s="104" t="s">
        <v>466</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5" spans="1:12" ht="32.1" customHeight="1" x14ac:dyDescent="0.25">
      <c r="A15" s="101" t="s">
        <v>465</v>
      </c>
      <c r="B15" s="101"/>
      <c r="C15" s="101"/>
      <c r="D15" s="101"/>
      <c r="E15" s="101"/>
      <c r="F15" s="101"/>
      <c r="G15" s="101"/>
      <c r="H15" s="101"/>
      <c r="I15" s="101"/>
      <c r="J15" s="101"/>
      <c r="K15" s="101"/>
      <c r="L15" s="101"/>
    </row>
    <row r="16" spans="1:12" ht="15.95" customHeight="1" x14ac:dyDescent="0.25">
      <c r="A16" s="102" t="s">
        <v>6</v>
      </c>
      <c r="B16" s="102"/>
      <c r="C16" s="102"/>
      <c r="D16" s="102"/>
      <c r="E16" s="102"/>
      <c r="F16" s="102"/>
      <c r="G16" s="102"/>
      <c r="H16" s="102"/>
      <c r="I16" s="102"/>
      <c r="J16" s="102"/>
      <c r="K16" s="102"/>
      <c r="L16" s="102"/>
    </row>
    <row r="18" spans="1:15" ht="18.95" customHeight="1" x14ac:dyDescent="0.3">
      <c r="A18" s="107" t="s">
        <v>389</v>
      </c>
      <c r="B18" s="107"/>
      <c r="C18" s="107"/>
      <c r="D18" s="107"/>
      <c r="E18" s="107"/>
      <c r="F18" s="107"/>
      <c r="G18" s="107"/>
      <c r="H18" s="107"/>
      <c r="I18" s="107"/>
      <c r="J18" s="107"/>
      <c r="K18" s="107"/>
      <c r="L18" s="107"/>
    </row>
    <row r="20" spans="1:15" ht="47.25" customHeight="1" x14ac:dyDescent="0.25">
      <c r="A20" s="143" t="s">
        <v>390</v>
      </c>
      <c r="B20" s="143"/>
      <c r="C20" s="143"/>
      <c r="D20" s="143"/>
      <c r="E20" s="143"/>
      <c r="F20" s="143"/>
      <c r="G20" s="148" t="s">
        <v>465</v>
      </c>
      <c r="H20" s="149"/>
      <c r="I20" s="149"/>
      <c r="J20" s="149"/>
      <c r="K20" s="149"/>
      <c r="L20" s="150"/>
      <c r="M20" s="9" t="s">
        <v>132</v>
      </c>
    </row>
    <row r="21" spans="1:15" ht="15.95" customHeight="1" x14ac:dyDescent="0.25">
      <c r="A21" s="143" t="s">
        <v>391</v>
      </c>
      <c r="B21" s="143"/>
      <c r="C21" s="143"/>
      <c r="D21" s="143"/>
      <c r="E21" s="143"/>
      <c r="F21" s="143"/>
      <c r="G21" s="132" t="s">
        <v>441</v>
      </c>
      <c r="H21" s="132"/>
      <c r="I21" s="132"/>
      <c r="J21" s="132"/>
      <c r="K21" s="132"/>
      <c r="L21" s="132"/>
    </row>
    <row r="22" spans="1:15" ht="15.95" customHeight="1" x14ac:dyDescent="0.25">
      <c r="A22" s="143" t="s">
        <v>392</v>
      </c>
      <c r="B22" s="143"/>
      <c r="C22" s="143"/>
      <c r="D22" s="143"/>
      <c r="E22" s="143"/>
      <c r="F22" s="143"/>
      <c r="G22" s="132" t="s">
        <v>393</v>
      </c>
      <c r="H22" s="132"/>
      <c r="I22" s="132"/>
      <c r="J22" s="132"/>
      <c r="K22" s="132"/>
      <c r="L22" s="132"/>
    </row>
    <row r="23" spans="1:15" ht="15.95" customHeight="1" x14ac:dyDescent="0.25">
      <c r="A23" s="143" t="s">
        <v>394</v>
      </c>
      <c r="B23" s="143"/>
      <c r="C23" s="143"/>
      <c r="D23" s="143"/>
      <c r="E23" s="143"/>
      <c r="F23" s="143"/>
      <c r="G23" s="132" t="s">
        <v>514</v>
      </c>
      <c r="H23" s="132"/>
      <c r="I23" s="132"/>
      <c r="J23" s="132"/>
      <c r="K23" s="132"/>
      <c r="L23" s="132"/>
    </row>
    <row r="24" spans="1:15" s="94" customFormat="1" ht="15.75" customHeight="1" x14ac:dyDescent="0.25">
      <c r="A24" s="142" t="s">
        <v>489</v>
      </c>
      <c r="B24" s="142"/>
      <c r="C24" s="142"/>
      <c r="D24" s="142"/>
      <c r="E24" s="142"/>
      <c r="F24" s="142"/>
      <c r="G24" s="140" t="s">
        <v>443</v>
      </c>
      <c r="H24" s="140"/>
      <c r="I24" s="140"/>
      <c r="J24" s="140"/>
      <c r="K24" s="140"/>
      <c r="L24" s="140"/>
      <c r="M24" s="93"/>
      <c r="N24" s="93"/>
      <c r="O24" s="93"/>
    </row>
    <row r="25" spans="1:15" s="94" customFormat="1" ht="15.75" customHeight="1" x14ac:dyDescent="0.25">
      <c r="A25" s="142" t="s">
        <v>491</v>
      </c>
      <c r="B25" s="142"/>
      <c r="C25" s="142"/>
      <c r="D25" s="142"/>
      <c r="E25" s="142"/>
      <c r="F25" s="142"/>
      <c r="G25" s="140" t="s">
        <v>443</v>
      </c>
      <c r="H25" s="140"/>
      <c r="I25" s="140"/>
      <c r="J25" s="140"/>
      <c r="K25" s="140"/>
      <c r="L25" s="140"/>
      <c r="M25" s="93"/>
      <c r="N25" s="93"/>
      <c r="O25" s="93"/>
    </row>
    <row r="26" spans="1:15" s="94" customFormat="1" ht="15.75" customHeight="1" x14ac:dyDescent="0.25">
      <c r="A26" s="142" t="s">
        <v>493</v>
      </c>
      <c r="B26" s="142"/>
      <c r="C26" s="142"/>
      <c r="D26" s="142"/>
      <c r="E26" s="142"/>
      <c r="F26" s="142"/>
      <c r="G26" s="140" t="s">
        <v>443</v>
      </c>
      <c r="H26" s="140"/>
      <c r="I26" s="140"/>
      <c r="J26" s="140"/>
      <c r="K26" s="140"/>
      <c r="L26" s="140"/>
      <c r="M26" s="93"/>
      <c r="N26" s="93"/>
      <c r="O26" s="93"/>
    </row>
    <row r="27" spans="1:15" s="94" customFormat="1" ht="15.75" customHeight="1" x14ac:dyDescent="0.25">
      <c r="A27" s="141" t="s">
        <v>495</v>
      </c>
      <c r="B27" s="141"/>
      <c r="C27" s="141"/>
      <c r="D27" s="141"/>
      <c r="E27" s="141"/>
      <c r="F27" s="141"/>
      <c r="G27" s="140">
        <v>0.57999999999999996</v>
      </c>
      <c r="H27" s="140"/>
      <c r="I27" s="140"/>
      <c r="J27" s="140"/>
      <c r="K27" s="140"/>
      <c r="L27" s="140"/>
      <c r="M27" s="93"/>
      <c r="N27" s="93"/>
      <c r="O27" s="93"/>
    </row>
    <row r="28" spans="1:15" s="94" customFormat="1" ht="16.5" customHeight="1" x14ac:dyDescent="0.25">
      <c r="A28" s="142" t="s">
        <v>497</v>
      </c>
      <c r="B28" s="142"/>
      <c r="C28" s="142"/>
      <c r="D28" s="142"/>
      <c r="E28" s="142"/>
      <c r="F28" s="142"/>
      <c r="G28" s="140" t="s">
        <v>443</v>
      </c>
      <c r="H28" s="140"/>
      <c r="I28" s="140"/>
      <c r="J28" s="140"/>
      <c r="K28" s="140"/>
      <c r="L28" s="140"/>
      <c r="M28" s="93"/>
      <c r="N28" s="93"/>
      <c r="O28" s="93"/>
    </row>
    <row r="29" spans="1:15" ht="15.95" customHeight="1" x14ac:dyDescent="0.25">
      <c r="A29" s="143" t="s">
        <v>395</v>
      </c>
      <c r="B29" s="143"/>
      <c r="C29" s="143"/>
      <c r="D29" s="143"/>
      <c r="E29" s="143"/>
      <c r="F29" s="143"/>
      <c r="G29" s="147">
        <v>2023</v>
      </c>
      <c r="H29" s="147"/>
      <c r="I29" s="147"/>
      <c r="J29" s="147"/>
      <c r="K29" s="147"/>
      <c r="L29" s="147"/>
    </row>
    <row r="30" spans="1:15" ht="15.95" customHeight="1" x14ac:dyDescent="0.25">
      <c r="A30" s="143" t="s">
        <v>396</v>
      </c>
      <c r="B30" s="143"/>
      <c r="C30" s="143"/>
      <c r="D30" s="143"/>
      <c r="E30" s="143"/>
      <c r="F30" s="143"/>
      <c r="G30" s="132" t="s">
        <v>104</v>
      </c>
      <c r="H30" s="132"/>
      <c r="I30" s="132"/>
      <c r="J30" s="132"/>
      <c r="K30" s="132"/>
      <c r="L30" s="132"/>
    </row>
    <row r="31" spans="1:15" ht="15.95" customHeight="1" x14ac:dyDescent="0.25">
      <c r="A31" s="143" t="s">
        <v>397</v>
      </c>
      <c r="B31" s="143"/>
      <c r="C31" s="143"/>
      <c r="D31" s="143"/>
      <c r="E31" s="143"/>
      <c r="F31" s="143"/>
      <c r="G31" s="144">
        <v>3.2412266300000003</v>
      </c>
      <c r="H31" s="144"/>
      <c r="I31" s="144"/>
      <c r="J31" s="144"/>
      <c r="K31" s="144"/>
      <c r="L31" s="144"/>
    </row>
    <row r="32" spans="1:15" ht="15.95" customHeight="1" x14ac:dyDescent="0.25">
      <c r="A32" s="143" t="s">
        <v>398</v>
      </c>
      <c r="B32" s="143"/>
      <c r="C32" s="143"/>
      <c r="D32" s="143"/>
      <c r="E32" s="143"/>
      <c r="F32" s="143"/>
      <c r="G32" s="132" t="s">
        <v>481</v>
      </c>
      <c r="H32" s="132"/>
      <c r="I32" s="132"/>
      <c r="J32" s="132"/>
      <c r="K32" s="132"/>
      <c r="L32" s="132"/>
    </row>
    <row r="33" spans="1:12" ht="15.95" customHeight="1" x14ac:dyDescent="0.25">
      <c r="A33" s="143" t="s">
        <v>399</v>
      </c>
      <c r="B33" s="143"/>
      <c r="C33" s="143"/>
      <c r="D33" s="143"/>
      <c r="E33" s="143"/>
      <c r="F33" s="143"/>
      <c r="G33" s="145" t="s">
        <v>443</v>
      </c>
      <c r="H33" s="145"/>
      <c r="I33" s="145"/>
      <c r="J33" s="145"/>
      <c r="K33" s="145"/>
      <c r="L33" s="145"/>
    </row>
    <row r="34" spans="1:12" ht="29.1" customHeight="1" x14ac:dyDescent="0.25">
      <c r="A34" s="146" t="s">
        <v>400</v>
      </c>
      <c r="B34" s="146"/>
      <c r="C34" s="146"/>
      <c r="D34" s="146"/>
      <c r="E34" s="146"/>
      <c r="F34" s="146"/>
      <c r="G34" s="132" t="s">
        <v>443</v>
      </c>
      <c r="H34" s="132"/>
      <c r="I34" s="132"/>
      <c r="J34" s="132"/>
      <c r="K34" s="132"/>
      <c r="L34" s="132"/>
    </row>
    <row r="35" spans="1:12" ht="15.95" customHeight="1" x14ac:dyDescent="0.25">
      <c r="A35" s="143" t="s">
        <v>401</v>
      </c>
      <c r="B35" s="143"/>
      <c r="C35" s="143"/>
      <c r="D35" s="143"/>
      <c r="E35" s="143"/>
      <c r="F35" s="143"/>
      <c r="G35" s="132"/>
      <c r="H35" s="132"/>
      <c r="I35" s="132"/>
      <c r="J35" s="132"/>
      <c r="K35" s="132"/>
      <c r="L35" s="132"/>
    </row>
    <row r="36" spans="1:12" ht="31.7" customHeight="1" x14ac:dyDescent="0.25">
      <c r="A36" s="146" t="s">
        <v>424</v>
      </c>
      <c r="B36" s="146"/>
      <c r="C36" s="146"/>
      <c r="D36" s="146"/>
      <c r="E36" s="146"/>
      <c r="F36" s="146"/>
      <c r="G36" s="132" t="s">
        <v>443</v>
      </c>
      <c r="H36" s="132"/>
      <c r="I36" s="132"/>
      <c r="J36" s="132"/>
      <c r="K36" s="132"/>
      <c r="L36" s="132"/>
    </row>
    <row r="37" spans="1:12" ht="15.95" customHeight="1" x14ac:dyDescent="0.25">
      <c r="A37" s="143" t="s">
        <v>425</v>
      </c>
      <c r="B37" s="143"/>
      <c r="C37" s="143"/>
      <c r="D37" s="143"/>
      <c r="E37" s="143"/>
      <c r="F37" s="143"/>
      <c r="G37" s="132" t="s">
        <v>443</v>
      </c>
      <c r="H37" s="132"/>
      <c r="I37" s="132"/>
      <c r="J37" s="132"/>
      <c r="K37" s="132"/>
      <c r="L37" s="132"/>
    </row>
    <row r="38" spans="1:12" ht="15.95" customHeight="1" x14ac:dyDescent="0.25">
      <c r="A38" s="143" t="s">
        <v>426</v>
      </c>
      <c r="B38" s="143"/>
      <c r="C38" s="143"/>
      <c r="D38" s="143"/>
      <c r="E38" s="143"/>
      <c r="F38" s="143"/>
      <c r="G38" s="132" t="s">
        <v>443</v>
      </c>
      <c r="H38" s="132"/>
      <c r="I38" s="132"/>
      <c r="J38" s="132"/>
      <c r="K38" s="132"/>
      <c r="L38" s="132"/>
    </row>
    <row r="39" spans="1:12" ht="15.95" customHeight="1" x14ac:dyDescent="0.25">
      <c r="A39" s="143" t="s">
        <v>427</v>
      </c>
      <c r="B39" s="143"/>
      <c r="C39" s="143"/>
      <c r="D39" s="143"/>
      <c r="E39" s="143"/>
      <c r="F39" s="143"/>
      <c r="G39" s="132" t="s">
        <v>443</v>
      </c>
      <c r="H39" s="132"/>
      <c r="I39" s="132"/>
      <c r="J39" s="132"/>
      <c r="K39" s="132"/>
      <c r="L39" s="132"/>
    </row>
    <row r="40" spans="1:12" ht="15.95" customHeight="1" x14ac:dyDescent="0.25">
      <c r="A40" s="143" t="s">
        <v>428</v>
      </c>
      <c r="B40" s="143"/>
      <c r="C40" s="143"/>
      <c r="D40" s="143"/>
      <c r="E40" s="143"/>
      <c r="F40" s="143"/>
      <c r="G40" s="132" t="s">
        <v>443</v>
      </c>
      <c r="H40" s="132"/>
      <c r="I40" s="132"/>
      <c r="J40" s="132"/>
      <c r="K40" s="132"/>
      <c r="L40" s="132"/>
    </row>
    <row r="41" spans="1:12" ht="29.25" customHeight="1" x14ac:dyDescent="0.25">
      <c r="A41" s="146" t="s">
        <v>429</v>
      </c>
      <c r="B41" s="146"/>
      <c r="C41" s="146"/>
      <c r="D41" s="146"/>
      <c r="E41" s="146"/>
      <c r="F41" s="146"/>
      <c r="G41" s="132" t="s">
        <v>443</v>
      </c>
      <c r="H41" s="132"/>
      <c r="I41" s="132"/>
      <c r="J41" s="132"/>
      <c r="K41" s="132"/>
      <c r="L41" s="132"/>
    </row>
    <row r="42" spans="1:12" ht="15.95" customHeight="1" x14ac:dyDescent="0.25">
      <c r="A42" s="143" t="s">
        <v>425</v>
      </c>
      <c r="B42" s="143"/>
      <c r="C42" s="143"/>
      <c r="D42" s="143"/>
      <c r="E42" s="143"/>
      <c r="F42" s="143"/>
      <c r="G42" s="132" t="s">
        <v>443</v>
      </c>
      <c r="H42" s="132"/>
      <c r="I42" s="132"/>
      <c r="J42" s="132"/>
      <c r="K42" s="132"/>
      <c r="L42" s="132"/>
    </row>
    <row r="43" spans="1:12" ht="15.95" customHeight="1" x14ac:dyDescent="0.25">
      <c r="A43" s="143" t="s">
        <v>426</v>
      </c>
      <c r="B43" s="143"/>
      <c r="C43" s="143"/>
      <c r="D43" s="143"/>
      <c r="E43" s="143"/>
      <c r="F43" s="143"/>
      <c r="G43" s="132" t="s">
        <v>443</v>
      </c>
      <c r="H43" s="132"/>
      <c r="I43" s="132"/>
      <c r="J43" s="132"/>
      <c r="K43" s="132"/>
      <c r="L43" s="132"/>
    </row>
    <row r="44" spans="1:12" ht="15.95" customHeight="1" x14ac:dyDescent="0.25">
      <c r="A44" s="143" t="s">
        <v>427</v>
      </c>
      <c r="B44" s="143"/>
      <c r="C44" s="143"/>
      <c r="D44" s="143"/>
      <c r="E44" s="143"/>
      <c r="F44" s="143"/>
      <c r="G44" s="132" t="s">
        <v>443</v>
      </c>
      <c r="H44" s="132"/>
      <c r="I44" s="132"/>
      <c r="J44" s="132"/>
      <c r="K44" s="132"/>
      <c r="L44" s="132"/>
    </row>
    <row r="45" spans="1:12" ht="15.95" customHeight="1" x14ac:dyDescent="0.25">
      <c r="A45" s="143" t="s">
        <v>428</v>
      </c>
      <c r="B45" s="143"/>
      <c r="C45" s="143"/>
      <c r="D45" s="143"/>
      <c r="E45" s="143"/>
      <c r="F45" s="143"/>
      <c r="G45" s="132" t="s">
        <v>443</v>
      </c>
      <c r="H45" s="132"/>
      <c r="I45" s="132"/>
      <c r="J45" s="132"/>
      <c r="K45" s="132"/>
      <c r="L45" s="132"/>
    </row>
    <row r="46" spans="1:12" ht="35.25" customHeight="1" x14ac:dyDescent="0.25">
      <c r="A46" s="154" t="s">
        <v>430</v>
      </c>
      <c r="B46" s="155"/>
      <c r="C46" s="155"/>
      <c r="D46" s="155"/>
      <c r="E46" s="155"/>
      <c r="F46" s="156"/>
      <c r="G46" s="132" t="s">
        <v>443</v>
      </c>
      <c r="H46" s="132"/>
      <c r="I46" s="132"/>
      <c r="J46" s="132"/>
      <c r="K46" s="132"/>
      <c r="L46" s="132"/>
    </row>
    <row r="47" spans="1:12" ht="15.95" customHeight="1" x14ac:dyDescent="0.25">
      <c r="A47" s="157" t="s">
        <v>401</v>
      </c>
      <c r="B47" s="158"/>
      <c r="C47" s="158"/>
      <c r="D47" s="158"/>
      <c r="E47" s="158"/>
      <c r="F47" s="159"/>
      <c r="G47" s="132" t="s">
        <v>443</v>
      </c>
      <c r="H47" s="132"/>
      <c r="I47" s="132"/>
      <c r="J47" s="132"/>
      <c r="K47" s="132"/>
      <c r="L47" s="132"/>
    </row>
    <row r="48" spans="1:12" ht="15.95" customHeight="1" x14ac:dyDescent="0.25">
      <c r="A48" s="157" t="s">
        <v>431</v>
      </c>
      <c r="B48" s="158"/>
      <c r="C48" s="158"/>
      <c r="D48" s="158"/>
      <c r="E48" s="158"/>
      <c r="F48" s="159"/>
      <c r="G48" s="132" t="s">
        <v>443</v>
      </c>
      <c r="H48" s="132"/>
      <c r="I48" s="132"/>
      <c r="J48" s="132"/>
      <c r="K48" s="132"/>
      <c r="L48" s="132"/>
    </row>
    <row r="49" spans="1:12" ht="15.95" customHeight="1" x14ac:dyDescent="0.25">
      <c r="A49" s="157" t="s">
        <v>432</v>
      </c>
      <c r="B49" s="158"/>
      <c r="C49" s="158"/>
      <c r="D49" s="158"/>
      <c r="E49" s="158"/>
      <c r="F49" s="159"/>
      <c r="G49" s="132" t="s">
        <v>443</v>
      </c>
      <c r="H49" s="132"/>
      <c r="I49" s="132"/>
      <c r="J49" s="132"/>
      <c r="K49" s="132"/>
      <c r="L49" s="132"/>
    </row>
    <row r="50" spans="1:12" ht="15.95" customHeight="1" x14ac:dyDescent="0.25">
      <c r="A50" s="157" t="s">
        <v>433</v>
      </c>
      <c r="B50" s="158"/>
      <c r="C50" s="158"/>
      <c r="D50" s="158"/>
      <c r="E50" s="158"/>
      <c r="F50" s="159"/>
      <c r="G50" s="132" t="s">
        <v>443</v>
      </c>
      <c r="H50" s="132"/>
      <c r="I50" s="132"/>
      <c r="J50" s="132"/>
      <c r="K50" s="132"/>
      <c r="L50" s="132"/>
    </row>
    <row r="51" spans="1:12" ht="20.25" customHeight="1" x14ac:dyDescent="0.25">
      <c r="A51" s="151" t="s">
        <v>434</v>
      </c>
      <c r="B51" s="152"/>
      <c r="C51" s="152"/>
      <c r="D51" s="152"/>
      <c r="E51" s="152"/>
      <c r="F51" s="153"/>
      <c r="G51" s="132">
        <v>0</v>
      </c>
      <c r="H51" s="132"/>
      <c r="I51" s="132"/>
      <c r="J51" s="132"/>
      <c r="K51" s="132"/>
      <c r="L51" s="132"/>
    </row>
    <row r="52" spans="1:12" ht="15.95" customHeight="1" x14ac:dyDescent="0.25">
      <c r="A52" s="151" t="s">
        <v>435</v>
      </c>
      <c r="B52" s="152"/>
      <c r="C52" s="152"/>
      <c r="D52" s="152"/>
      <c r="E52" s="152"/>
      <c r="F52" s="153"/>
      <c r="G52" s="132">
        <v>0</v>
      </c>
      <c r="H52" s="132"/>
      <c r="I52" s="132"/>
      <c r="J52" s="132"/>
      <c r="K52" s="132"/>
      <c r="L52" s="132"/>
    </row>
    <row r="53" spans="1:12" ht="15.95" customHeight="1" x14ac:dyDescent="0.25">
      <c r="A53" s="151" t="s">
        <v>436</v>
      </c>
      <c r="B53" s="152"/>
      <c r="C53" s="152"/>
      <c r="D53" s="152"/>
      <c r="E53" s="152"/>
      <c r="F53" s="153"/>
      <c r="G53" s="132">
        <v>0</v>
      </c>
      <c r="H53" s="132"/>
      <c r="I53" s="132"/>
      <c r="J53" s="132"/>
      <c r="K53" s="132"/>
      <c r="L53" s="132"/>
    </row>
    <row r="54" spans="1:12" ht="15.95" customHeight="1" x14ac:dyDescent="0.25">
      <c r="A54" s="151" t="s">
        <v>437</v>
      </c>
      <c r="B54" s="152"/>
      <c r="C54" s="152"/>
      <c r="D54" s="152"/>
      <c r="E54" s="152"/>
      <c r="F54" s="153"/>
      <c r="G54" s="132">
        <v>0</v>
      </c>
      <c r="H54" s="132"/>
      <c r="I54" s="132"/>
      <c r="J54" s="132"/>
      <c r="K54" s="132"/>
      <c r="L54" s="132"/>
    </row>
    <row r="55" spans="1:12" ht="15.95" customHeight="1" x14ac:dyDescent="0.25">
      <c r="A55" s="146" t="s">
        <v>402</v>
      </c>
      <c r="B55" s="146"/>
      <c r="C55" s="146"/>
      <c r="D55" s="146"/>
      <c r="E55" s="146"/>
      <c r="F55" s="146"/>
      <c r="G55" s="132" t="s">
        <v>443</v>
      </c>
      <c r="H55" s="132"/>
      <c r="I55" s="132"/>
      <c r="J55" s="132"/>
      <c r="K55" s="132"/>
      <c r="L55" s="132"/>
    </row>
    <row r="56" spans="1:12" ht="15.95" customHeight="1" x14ac:dyDescent="0.25">
      <c r="A56" s="160" t="s">
        <v>403</v>
      </c>
      <c r="B56" s="160"/>
      <c r="C56" s="160"/>
      <c r="D56" s="160"/>
      <c r="E56" s="160"/>
      <c r="F56" s="160"/>
      <c r="G56" s="132" t="s">
        <v>585</v>
      </c>
      <c r="H56" s="132"/>
      <c r="I56" s="132"/>
      <c r="J56" s="132"/>
      <c r="K56" s="132"/>
      <c r="L56" s="132"/>
    </row>
    <row r="57" spans="1:12" ht="15.95" customHeight="1" x14ac:dyDescent="0.25">
      <c r="A57" s="161" t="s">
        <v>404</v>
      </c>
      <c r="B57" s="161"/>
      <c r="C57" s="161"/>
      <c r="D57" s="161"/>
      <c r="E57" s="161"/>
      <c r="F57" s="161"/>
      <c r="G57" s="132" t="s">
        <v>443</v>
      </c>
      <c r="H57" s="132"/>
      <c r="I57" s="132"/>
      <c r="J57" s="132"/>
      <c r="K57" s="132"/>
      <c r="L57" s="132"/>
    </row>
    <row r="58" spans="1:12" ht="15.95" customHeight="1" x14ac:dyDescent="0.25">
      <c r="A58" s="161" t="s">
        <v>405</v>
      </c>
      <c r="B58" s="161"/>
      <c r="C58" s="161"/>
      <c r="D58" s="161"/>
      <c r="E58" s="161"/>
      <c r="F58" s="161"/>
      <c r="G58" s="132" t="s">
        <v>443</v>
      </c>
      <c r="H58" s="132"/>
      <c r="I58" s="132"/>
      <c r="J58" s="132"/>
      <c r="K58" s="132"/>
      <c r="L58" s="132"/>
    </row>
    <row r="59" spans="1:12" ht="15.95" customHeight="1" x14ac:dyDescent="0.25">
      <c r="A59" s="161" t="s">
        <v>406</v>
      </c>
      <c r="B59" s="161"/>
      <c r="C59" s="161"/>
      <c r="D59" s="161"/>
      <c r="E59" s="161"/>
      <c r="F59" s="161"/>
      <c r="G59" s="132" t="s">
        <v>443</v>
      </c>
      <c r="H59" s="132"/>
      <c r="I59" s="132"/>
      <c r="J59" s="132"/>
      <c r="K59" s="132"/>
      <c r="L59" s="132"/>
    </row>
    <row r="60" spans="1:12" ht="15.95" customHeight="1" x14ac:dyDescent="0.25">
      <c r="A60" s="162" t="s">
        <v>407</v>
      </c>
      <c r="B60" s="162"/>
      <c r="C60" s="162"/>
      <c r="D60" s="162"/>
      <c r="E60" s="162"/>
      <c r="F60" s="162"/>
      <c r="G60" s="132" t="s">
        <v>443</v>
      </c>
      <c r="H60" s="132"/>
      <c r="I60" s="132"/>
      <c r="J60" s="132"/>
      <c r="K60" s="132"/>
      <c r="L60" s="132"/>
    </row>
    <row r="61" spans="1:12" ht="29.1" customHeight="1" x14ac:dyDescent="0.25">
      <c r="A61" s="143" t="s">
        <v>408</v>
      </c>
      <c r="B61" s="143"/>
      <c r="C61" s="143"/>
      <c r="D61" s="143"/>
      <c r="E61" s="143"/>
      <c r="F61" s="143"/>
      <c r="G61" s="132" t="s">
        <v>443</v>
      </c>
      <c r="H61" s="132"/>
      <c r="I61" s="132"/>
      <c r="J61" s="132"/>
      <c r="K61" s="132"/>
      <c r="L61" s="132"/>
    </row>
    <row r="62" spans="1:12" ht="29.1" customHeight="1" x14ac:dyDescent="0.25">
      <c r="A62" s="146" t="s">
        <v>409</v>
      </c>
      <c r="B62" s="146"/>
      <c r="C62" s="146"/>
      <c r="D62" s="146"/>
      <c r="E62" s="146"/>
      <c r="F62" s="146"/>
      <c r="G62" s="132" t="s">
        <v>443</v>
      </c>
      <c r="H62" s="132"/>
      <c r="I62" s="132"/>
      <c r="J62" s="132"/>
      <c r="K62" s="132"/>
      <c r="L62" s="132"/>
    </row>
    <row r="63" spans="1:12" ht="15.95" customHeight="1" x14ac:dyDescent="0.25">
      <c r="A63" s="143" t="s">
        <v>401</v>
      </c>
      <c r="B63" s="143"/>
      <c r="C63" s="143"/>
      <c r="D63" s="143"/>
      <c r="E63" s="143"/>
      <c r="F63" s="143"/>
      <c r="G63" s="132" t="s">
        <v>443</v>
      </c>
      <c r="H63" s="132"/>
      <c r="I63" s="132"/>
      <c r="J63" s="132"/>
      <c r="K63" s="132"/>
      <c r="L63" s="132"/>
    </row>
    <row r="64" spans="1:12" ht="15.95" customHeight="1" x14ac:dyDescent="0.25">
      <c r="A64" s="143" t="s">
        <v>410</v>
      </c>
      <c r="B64" s="143"/>
      <c r="C64" s="143"/>
      <c r="D64" s="143"/>
      <c r="E64" s="143"/>
      <c r="F64" s="143"/>
      <c r="G64" s="132" t="s">
        <v>443</v>
      </c>
      <c r="H64" s="132"/>
      <c r="I64" s="132"/>
      <c r="J64" s="132"/>
      <c r="K64" s="132"/>
      <c r="L64" s="132"/>
    </row>
    <row r="65" spans="1:12" ht="15.95" customHeight="1" x14ac:dyDescent="0.25">
      <c r="A65" s="143" t="s">
        <v>411</v>
      </c>
      <c r="B65" s="143"/>
      <c r="C65" s="143"/>
      <c r="D65" s="143"/>
      <c r="E65" s="143"/>
      <c r="F65" s="143"/>
      <c r="G65" s="132" t="s">
        <v>443</v>
      </c>
      <c r="H65" s="132"/>
      <c r="I65" s="132"/>
      <c r="J65" s="132"/>
      <c r="K65" s="132"/>
      <c r="L65" s="132"/>
    </row>
    <row r="66" spans="1:12" ht="15.95" customHeight="1" x14ac:dyDescent="0.25">
      <c r="A66" s="146" t="s">
        <v>412</v>
      </c>
      <c r="B66" s="146"/>
      <c r="C66" s="146"/>
      <c r="D66" s="146"/>
      <c r="E66" s="146"/>
      <c r="F66" s="146"/>
      <c r="G66" s="132" t="s">
        <v>443</v>
      </c>
      <c r="H66" s="132"/>
      <c r="I66" s="132"/>
      <c r="J66" s="132"/>
      <c r="K66" s="132"/>
      <c r="L66" s="132"/>
    </row>
    <row r="67" spans="1:12" ht="15.95" customHeight="1" x14ac:dyDescent="0.25">
      <c r="A67" s="146" t="s">
        <v>413</v>
      </c>
      <c r="B67" s="146"/>
      <c r="C67" s="146"/>
      <c r="D67" s="146"/>
      <c r="E67" s="146"/>
      <c r="F67" s="146"/>
      <c r="G67" s="132" t="s">
        <v>443</v>
      </c>
      <c r="H67" s="132"/>
      <c r="I67" s="132"/>
      <c r="J67" s="132"/>
      <c r="K67" s="132"/>
      <c r="L67" s="132"/>
    </row>
    <row r="68" spans="1:12" ht="15.95" customHeight="1" x14ac:dyDescent="0.25">
      <c r="A68" s="160" t="s">
        <v>414</v>
      </c>
      <c r="B68" s="160"/>
      <c r="C68" s="160"/>
      <c r="D68" s="160"/>
      <c r="E68" s="160"/>
      <c r="F68" s="160"/>
      <c r="G68" s="132" t="s">
        <v>443</v>
      </c>
      <c r="H68" s="132"/>
      <c r="I68" s="132"/>
      <c r="J68" s="132"/>
      <c r="K68" s="132"/>
      <c r="L68" s="132"/>
    </row>
    <row r="69" spans="1:12" ht="15.95" customHeight="1" x14ac:dyDescent="0.25">
      <c r="A69" s="161" t="s">
        <v>415</v>
      </c>
      <c r="B69" s="161"/>
      <c r="C69" s="161"/>
      <c r="D69" s="161"/>
      <c r="E69" s="161"/>
      <c r="F69" s="161"/>
      <c r="G69" s="132" t="s">
        <v>443</v>
      </c>
      <c r="H69" s="132"/>
      <c r="I69" s="132"/>
      <c r="J69" s="132"/>
      <c r="K69" s="132"/>
      <c r="L69" s="132"/>
    </row>
    <row r="70" spans="1:12" ht="15.95" customHeight="1" x14ac:dyDescent="0.25">
      <c r="A70" s="162" t="s">
        <v>416</v>
      </c>
      <c r="B70" s="162"/>
      <c r="C70" s="162"/>
      <c r="D70" s="162"/>
      <c r="E70" s="162"/>
      <c r="F70" s="162"/>
      <c r="G70" s="132" t="s">
        <v>443</v>
      </c>
      <c r="H70" s="132"/>
      <c r="I70" s="132"/>
      <c r="J70" s="132"/>
      <c r="K70" s="132"/>
      <c r="L70" s="132"/>
    </row>
    <row r="71" spans="1:12" ht="29.1" customHeight="1" x14ac:dyDescent="0.25">
      <c r="A71" s="146" t="s">
        <v>417</v>
      </c>
      <c r="B71" s="146"/>
      <c r="C71" s="146"/>
      <c r="D71" s="146"/>
      <c r="E71" s="146"/>
      <c r="F71" s="146"/>
      <c r="G71" s="132" t="s">
        <v>581</v>
      </c>
      <c r="H71" s="132"/>
      <c r="I71" s="132"/>
      <c r="J71" s="132"/>
      <c r="K71" s="132"/>
      <c r="L71" s="132"/>
    </row>
    <row r="72" spans="1:12" ht="29.1" customHeight="1" x14ac:dyDescent="0.25">
      <c r="A72" s="146" t="s">
        <v>418</v>
      </c>
      <c r="B72" s="146"/>
      <c r="C72" s="146"/>
      <c r="D72" s="146"/>
      <c r="E72" s="146"/>
      <c r="F72" s="146"/>
      <c r="G72" s="132" t="s">
        <v>443</v>
      </c>
      <c r="H72" s="132"/>
      <c r="I72" s="132"/>
      <c r="J72" s="132"/>
      <c r="K72" s="132"/>
      <c r="L72" s="132"/>
    </row>
    <row r="73" spans="1:12" ht="15" customHeight="1" x14ac:dyDescent="0.25">
      <c r="A73" s="160" t="s">
        <v>419</v>
      </c>
      <c r="B73" s="160"/>
      <c r="C73" s="160"/>
      <c r="D73" s="160"/>
      <c r="E73" s="160"/>
      <c r="F73" s="160"/>
      <c r="G73" s="132" t="s">
        <v>444</v>
      </c>
      <c r="H73" s="132"/>
      <c r="I73" s="132"/>
      <c r="J73" s="132"/>
      <c r="K73" s="132"/>
      <c r="L73" s="132"/>
    </row>
    <row r="74" spans="1:12" ht="15" customHeight="1" x14ac:dyDescent="0.25">
      <c r="A74" s="161" t="s">
        <v>420</v>
      </c>
      <c r="B74" s="161"/>
      <c r="C74" s="161"/>
      <c r="D74" s="161"/>
      <c r="E74" s="161"/>
      <c r="F74" s="161"/>
      <c r="G74" s="132"/>
      <c r="H74" s="132"/>
      <c r="I74" s="132"/>
      <c r="J74" s="132"/>
      <c r="K74" s="132"/>
      <c r="L74" s="132"/>
    </row>
    <row r="75" spans="1:12" ht="15" customHeight="1" x14ac:dyDescent="0.25">
      <c r="A75" s="161" t="s">
        <v>421</v>
      </c>
      <c r="B75" s="161"/>
      <c r="C75" s="161"/>
      <c r="D75" s="161"/>
      <c r="E75" s="161"/>
      <c r="F75" s="161"/>
      <c r="G75" s="132"/>
      <c r="H75" s="132"/>
      <c r="I75" s="132"/>
      <c r="J75" s="132"/>
      <c r="K75" s="132"/>
      <c r="L75" s="132"/>
    </row>
    <row r="76" spans="1:12" ht="15" customHeight="1" x14ac:dyDescent="0.25">
      <c r="A76" s="161" t="s">
        <v>422</v>
      </c>
      <c r="B76" s="161"/>
      <c r="C76" s="161"/>
      <c r="D76" s="161"/>
      <c r="E76" s="161"/>
      <c r="F76" s="161"/>
      <c r="G76" s="132"/>
      <c r="H76" s="132"/>
      <c r="I76" s="132"/>
      <c r="J76" s="132"/>
      <c r="K76" s="132"/>
      <c r="L76" s="132"/>
    </row>
    <row r="77" spans="1:12" ht="15" customHeight="1" x14ac:dyDescent="0.25">
      <c r="A77" s="162" t="s">
        <v>423</v>
      </c>
      <c r="B77" s="162"/>
      <c r="C77" s="162"/>
      <c r="D77" s="162"/>
      <c r="E77" s="162"/>
      <c r="F77" s="162"/>
      <c r="G77" s="132"/>
      <c r="H77" s="132"/>
      <c r="I77" s="132"/>
      <c r="J77" s="132"/>
      <c r="K77" s="132"/>
      <c r="L77" s="132"/>
    </row>
  </sheetData>
  <mergeCells count="121">
    <mergeCell ref="A69:F69"/>
    <mergeCell ref="G69:L69"/>
    <mergeCell ref="A70:F70"/>
    <mergeCell ref="G70:L70"/>
    <mergeCell ref="A71:F71"/>
    <mergeCell ref="G71:L71"/>
    <mergeCell ref="A72:F72"/>
    <mergeCell ref="G72:L72"/>
    <mergeCell ref="A73:F73"/>
    <mergeCell ref="G73:L77"/>
    <mergeCell ref="A74:F74"/>
    <mergeCell ref="A75:F75"/>
    <mergeCell ref="A76:F76"/>
    <mergeCell ref="A77:F77"/>
    <mergeCell ref="A64:F64"/>
    <mergeCell ref="G64:L64"/>
    <mergeCell ref="A65:F65"/>
    <mergeCell ref="G65:L65"/>
    <mergeCell ref="A66:F66"/>
    <mergeCell ref="G66:L66"/>
    <mergeCell ref="A67:F67"/>
    <mergeCell ref="G67:L67"/>
    <mergeCell ref="A68:F68"/>
    <mergeCell ref="G68:L68"/>
    <mergeCell ref="A59:F59"/>
    <mergeCell ref="G59:L59"/>
    <mergeCell ref="A60:F60"/>
    <mergeCell ref="G60:L60"/>
    <mergeCell ref="A61:F61"/>
    <mergeCell ref="G61:L61"/>
    <mergeCell ref="A62:F62"/>
    <mergeCell ref="G62:L62"/>
    <mergeCell ref="A63:F63"/>
    <mergeCell ref="G63:L63"/>
    <mergeCell ref="A56:F56"/>
    <mergeCell ref="G56:L56"/>
    <mergeCell ref="A57:F57"/>
    <mergeCell ref="G57:L57"/>
    <mergeCell ref="A58:F58"/>
    <mergeCell ref="G58:L58"/>
    <mergeCell ref="A36:F36"/>
    <mergeCell ref="A37:F37"/>
    <mergeCell ref="A38:F38"/>
    <mergeCell ref="A39:F39"/>
    <mergeCell ref="A40:F40"/>
    <mergeCell ref="A48:F48"/>
    <mergeCell ref="A49:F49"/>
    <mergeCell ref="A50:F50"/>
    <mergeCell ref="G44:L44"/>
    <mergeCell ref="G53:L53"/>
    <mergeCell ref="G54:L54"/>
    <mergeCell ref="G48:L48"/>
    <mergeCell ref="G49:L49"/>
    <mergeCell ref="G50:L50"/>
    <mergeCell ref="A55:F55"/>
    <mergeCell ref="G55:L55"/>
    <mergeCell ref="G38:L38"/>
    <mergeCell ref="G39:L39"/>
    <mergeCell ref="G40:L40"/>
    <mergeCell ref="G41:L41"/>
    <mergeCell ref="G42:L42"/>
    <mergeCell ref="G43:L43"/>
    <mergeCell ref="A53:F53"/>
    <mergeCell ref="A54:F54"/>
    <mergeCell ref="G51:L51"/>
    <mergeCell ref="G52:L52"/>
    <mergeCell ref="A51:F51"/>
    <mergeCell ref="A52:F52"/>
    <mergeCell ref="G45:L45"/>
    <mergeCell ref="G46:L46"/>
    <mergeCell ref="G47:L47"/>
    <mergeCell ref="A46:F46"/>
    <mergeCell ref="A47:F47"/>
    <mergeCell ref="A41:F41"/>
    <mergeCell ref="A42:F42"/>
    <mergeCell ref="A43:F43"/>
    <mergeCell ref="A44:F44"/>
    <mergeCell ref="A45:F45"/>
    <mergeCell ref="A22:F22"/>
    <mergeCell ref="G22:L22"/>
    <mergeCell ref="A23:F23"/>
    <mergeCell ref="G23:L23"/>
    <mergeCell ref="A29:F29"/>
    <mergeCell ref="G29:L29"/>
    <mergeCell ref="A21:F21"/>
    <mergeCell ref="G21:L21"/>
    <mergeCell ref="A5:L5"/>
    <mergeCell ref="A7:L7"/>
    <mergeCell ref="A9:L9"/>
    <mergeCell ref="A10:L10"/>
    <mergeCell ref="A12:L12"/>
    <mergeCell ref="A13:L13"/>
    <mergeCell ref="A15:L15"/>
    <mergeCell ref="A16:L16"/>
    <mergeCell ref="A18:L18"/>
    <mergeCell ref="A20:F20"/>
    <mergeCell ref="G20:L20"/>
    <mergeCell ref="A24:F24"/>
    <mergeCell ref="G24:L24"/>
    <mergeCell ref="A25:F25"/>
    <mergeCell ref="G25:L25"/>
    <mergeCell ref="A26:F26"/>
    <mergeCell ref="G26:L26"/>
    <mergeCell ref="A27:F27"/>
    <mergeCell ref="G27:L27"/>
    <mergeCell ref="A28:F28"/>
    <mergeCell ref="G28:L28"/>
    <mergeCell ref="G36:L36"/>
    <mergeCell ref="G37:L37"/>
    <mergeCell ref="A30:F30"/>
    <mergeCell ref="G30:L30"/>
    <mergeCell ref="A31:F31"/>
    <mergeCell ref="G31:L31"/>
    <mergeCell ref="A32:F32"/>
    <mergeCell ref="G32:L32"/>
    <mergeCell ref="A33:F33"/>
    <mergeCell ref="G33:L33"/>
    <mergeCell ref="A34:F34"/>
    <mergeCell ref="G34:L34"/>
    <mergeCell ref="A35:F35"/>
    <mergeCell ref="G35:L3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K18" sqref="K18:K19"/>
    </sheetView>
  </sheetViews>
  <sheetFormatPr defaultColWidth="8.7109375" defaultRowHeight="11.45" customHeight="1" x14ac:dyDescent="0.25"/>
  <cols>
    <col min="1" max="1" width="2.42578125" style="1" customWidth="1"/>
    <col min="2" max="2" width="8.7109375" style="1" customWidth="1"/>
    <col min="3" max="3" width="15.140625" style="1" customWidth="1"/>
    <col min="4" max="4" width="17.140625" style="1" customWidth="1"/>
    <col min="5" max="5" width="14.7109375" style="1" customWidth="1"/>
    <col min="6" max="6" width="25.42578125" style="1" customWidth="1"/>
    <col min="7" max="7" width="26.42578125" style="1" customWidth="1"/>
    <col min="8" max="8" width="28.42578125" style="1" customWidth="1"/>
    <col min="9" max="9" width="23.140625" style="1" customWidth="1"/>
    <col min="10" max="10" width="22.140625" style="1" customWidth="1"/>
    <col min="11" max="11" width="22.7109375" style="1" customWidth="1"/>
    <col min="12" max="12" width="16.5703125" style="1" customWidth="1"/>
    <col min="13" max="13" width="18.140625" style="1" customWidth="1"/>
    <col min="14" max="14" width="19.28515625" style="1" customWidth="1"/>
    <col min="15" max="15" width="19.425781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515</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584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3">
      <c r="A11" s="104" t="s">
        <v>466</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465</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6" spans="1:20" ht="36.950000000000003" customHeight="1" x14ac:dyDescent="0.3">
      <c r="B16" s="107" t="s">
        <v>41</v>
      </c>
      <c r="C16" s="107"/>
      <c r="D16" s="107"/>
      <c r="E16" s="107"/>
      <c r="F16" s="107"/>
      <c r="G16" s="107"/>
      <c r="H16" s="107"/>
      <c r="I16" s="107"/>
      <c r="J16" s="107"/>
      <c r="K16" s="107"/>
      <c r="L16" s="107"/>
      <c r="M16" s="107"/>
      <c r="N16" s="107"/>
      <c r="O16" s="107"/>
      <c r="P16" s="107"/>
      <c r="Q16" s="107"/>
      <c r="R16" s="107"/>
      <c r="S16" s="107"/>
      <c r="T16" s="107"/>
    </row>
    <row r="18" spans="2:20" s="1" customFormat="1" ht="15.95" customHeight="1" x14ac:dyDescent="0.25">
      <c r="B18" s="106" t="s">
        <v>8</v>
      </c>
      <c r="C18" s="106" t="s">
        <v>42</v>
      </c>
      <c r="D18" s="106" t="s">
        <v>43</v>
      </c>
      <c r="E18" s="106" t="s">
        <v>44</v>
      </c>
      <c r="F18" s="106" t="s">
        <v>45</v>
      </c>
      <c r="G18" s="106" t="s">
        <v>46</v>
      </c>
      <c r="H18" s="106" t="s">
        <v>47</v>
      </c>
      <c r="I18" s="106" t="s">
        <v>48</v>
      </c>
      <c r="J18" s="106" t="s">
        <v>49</v>
      </c>
      <c r="K18" s="106" t="s">
        <v>50</v>
      </c>
      <c r="L18" s="106" t="s">
        <v>51</v>
      </c>
      <c r="M18" s="106" t="s">
        <v>52</v>
      </c>
      <c r="N18" s="106" t="s">
        <v>53</v>
      </c>
      <c r="O18" s="106" t="s">
        <v>54</v>
      </c>
      <c r="P18" s="106" t="s">
        <v>55</v>
      </c>
      <c r="Q18" s="106" t="s">
        <v>56</v>
      </c>
      <c r="R18" s="106" t="s">
        <v>57</v>
      </c>
      <c r="S18" s="106"/>
      <c r="T18" s="106" t="s">
        <v>58</v>
      </c>
    </row>
    <row r="19" spans="2:20" s="1" customFormat="1" ht="156" customHeight="1" x14ac:dyDescent="0.25">
      <c r="B19" s="106"/>
      <c r="C19" s="106"/>
      <c r="D19" s="106"/>
      <c r="E19" s="106"/>
      <c r="F19" s="106"/>
      <c r="G19" s="106"/>
      <c r="H19" s="106"/>
      <c r="I19" s="106"/>
      <c r="J19" s="106"/>
      <c r="K19" s="106"/>
      <c r="L19" s="106"/>
      <c r="M19" s="106"/>
      <c r="N19" s="106"/>
      <c r="O19" s="106"/>
      <c r="P19" s="106"/>
      <c r="Q19" s="106"/>
      <c r="R19" s="5" t="s">
        <v>59</v>
      </c>
      <c r="S19" s="5" t="s">
        <v>60</v>
      </c>
      <c r="T19" s="106"/>
    </row>
    <row r="20" spans="2:20" s="6" customFormat="1" ht="15.95" customHeight="1" x14ac:dyDescent="0.3">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1" sqref="A11:T11"/>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515</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584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3">
      <c r="A11" s="104" t="s">
        <v>466</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465</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7" spans="1:20" s="7" customFormat="1" ht="18.95" customHeight="1" x14ac:dyDescent="0.3">
      <c r="A17" s="103" t="s">
        <v>61</v>
      </c>
      <c r="B17" s="103"/>
      <c r="C17" s="103"/>
      <c r="D17" s="103"/>
      <c r="E17" s="103"/>
      <c r="F17" s="103"/>
      <c r="G17" s="103"/>
      <c r="H17" s="103"/>
      <c r="I17" s="103"/>
      <c r="J17" s="103"/>
      <c r="K17" s="103"/>
      <c r="L17" s="103"/>
      <c r="M17" s="103"/>
      <c r="N17" s="103"/>
      <c r="O17" s="103"/>
      <c r="P17" s="103"/>
      <c r="Q17" s="103"/>
      <c r="R17" s="103"/>
      <c r="S17" s="103"/>
      <c r="T17" s="103"/>
    </row>
    <row r="18" spans="1:20" s="1" customFormat="1" ht="15.95" customHeight="1" x14ac:dyDescent="0.3"/>
    <row r="19" spans="1:20" s="1" customFormat="1" ht="15.95" customHeight="1" x14ac:dyDescent="0.25">
      <c r="A19" s="106" t="s">
        <v>8</v>
      </c>
      <c r="B19" s="106" t="s">
        <v>62</v>
      </c>
      <c r="C19" s="106"/>
      <c r="D19" s="106" t="s">
        <v>63</v>
      </c>
      <c r="E19" s="106" t="s">
        <v>64</v>
      </c>
      <c r="F19" s="106"/>
      <c r="G19" s="106" t="s">
        <v>65</v>
      </c>
      <c r="H19" s="106"/>
      <c r="I19" s="106" t="s">
        <v>66</v>
      </c>
      <c r="J19" s="106"/>
      <c r="K19" s="106" t="s">
        <v>67</v>
      </c>
      <c r="L19" s="106" t="s">
        <v>68</v>
      </c>
      <c r="M19" s="106"/>
      <c r="N19" s="106" t="s">
        <v>69</v>
      </c>
      <c r="O19" s="106"/>
      <c r="P19" s="106" t="s">
        <v>70</v>
      </c>
      <c r="Q19" s="106" t="s">
        <v>71</v>
      </c>
      <c r="R19" s="106"/>
      <c r="S19" s="106" t="s">
        <v>72</v>
      </c>
      <c r="T19" s="106"/>
    </row>
    <row r="20" spans="1:20" s="1" customFormat="1" ht="95.1" customHeight="1" x14ac:dyDescent="0.25">
      <c r="A20" s="106"/>
      <c r="B20" s="106"/>
      <c r="C20" s="106"/>
      <c r="D20" s="106"/>
      <c r="E20" s="106"/>
      <c r="F20" s="106"/>
      <c r="G20" s="106"/>
      <c r="H20" s="106"/>
      <c r="I20" s="106"/>
      <c r="J20" s="106"/>
      <c r="K20" s="106"/>
      <c r="L20" s="106"/>
      <c r="M20" s="106"/>
      <c r="N20" s="106"/>
      <c r="O20" s="106"/>
      <c r="P20" s="106"/>
      <c r="Q20" s="5" t="s">
        <v>73</v>
      </c>
      <c r="R20" s="5" t="s">
        <v>74</v>
      </c>
      <c r="S20" s="5" t="s">
        <v>75</v>
      </c>
      <c r="T20" s="5" t="s">
        <v>76</v>
      </c>
    </row>
    <row r="21" spans="1:20" s="1" customFormat="1" ht="15.95" customHeight="1" x14ac:dyDescent="0.25">
      <c r="A21" s="106"/>
      <c r="B21" s="5" t="s">
        <v>77</v>
      </c>
      <c r="C21" s="5" t="s">
        <v>78</v>
      </c>
      <c r="D21" s="106"/>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70" zoomScaleNormal="70" workbookViewId="0">
      <selection activeCell="A12" sqref="A12:T13"/>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3" width="8.7109375" style="9" customWidth="1"/>
    <col min="14" max="14" width="11.5703125" style="9" customWidth="1"/>
    <col min="15" max="17" width="8.7109375" style="9" customWidth="1"/>
    <col min="18" max="18" width="12.2851562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7.28515625" style="9" customWidth="1"/>
    <col min="25" max="25" width="54.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515</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584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3">
      <c r="A11" s="104" t="s">
        <v>466</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465</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7" spans="1:27" s="7" customFormat="1" ht="18.95" customHeight="1" x14ac:dyDescent="0.3">
      <c r="A17" s="103" t="s">
        <v>79</v>
      </c>
      <c r="B17" s="103"/>
      <c r="C17" s="103"/>
      <c r="D17" s="103"/>
      <c r="E17" s="103"/>
      <c r="F17" s="103"/>
      <c r="G17" s="103"/>
      <c r="H17" s="103"/>
      <c r="I17" s="103"/>
      <c r="J17" s="103"/>
      <c r="K17" s="103"/>
      <c r="L17" s="103"/>
      <c r="M17" s="103"/>
      <c r="N17" s="103"/>
      <c r="O17" s="103"/>
      <c r="P17" s="103"/>
      <c r="Q17" s="103"/>
      <c r="R17" s="103"/>
      <c r="S17" s="103"/>
      <c r="T17" s="103"/>
    </row>
    <row r="19" spans="1:27" s="1" customFormat="1" ht="32.1" customHeight="1" x14ac:dyDescent="0.25">
      <c r="A19" s="106" t="s">
        <v>8</v>
      </c>
      <c r="B19" s="106" t="s">
        <v>80</v>
      </c>
      <c r="C19" s="106"/>
      <c r="D19" s="106" t="s">
        <v>81</v>
      </c>
      <c r="E19" s="106"/>
      <c r="F19" s="106" t="s">
        <v>51</v>
      </c>
      <c r="G19" s="106"/>
      <c r="H19" s="106"/>
      <c r="I19" s="106"/>
      <c r="J19" s="106" t="s">
        <v>82</v>
      </c>
      <c r="K19" s="106" t="s">
        <v>83</v>
      </c>
      <c r="L19" s="106"/>
      <c r="M19" s="106" t="s">
        <v>84</v>
      </c>
      <c r="N19" s="106"/>
      <c r="O19" s="106" t="s">
        <v>85</v>
      </c>
      <c r="P19" s="106"/>
      <c r="Q19" s="106" t="s">
        <v>86</v>
      </c>
      <c r="R19" s="106"/>
      <c r="S19" s="106" t="s">
        <v>87</v>
      </c>
      <c r="T19" s="106" t="s">
        <v>88</v>
      </c>
      <c r="U19" s="106" t="s">
        <v>89</v>
      </c>
      <c r="V19" s="106" t="s">
        <v>90</v>
      </c>
      <c r="W19" s="106"/>
      <c r="X19" s="106" t="s">
        <v>71</v>
      </c>
      <c r="Y19" s="106"/>
      <c r="Z19" s="106" t="s">
        <v>72</v>
      </c>
      <c r="AA19" s="106"/>
    </row>
    <row r="20" spans="1:27" s="1" customFormat="1" ht="111" customHeight="1" x14ac:dyDescent="0.25">
      <c r="A20" s="106"/>
      <c r="B20" s="106"/>
      <c r="C20" s="106"/>
      <c r="D20" s="106"/>
      <c r="E20" s="106"/>
      <c r="F20" s="106" t="s">
        <v>91</v>
      </c>
      <c r="G20" s="106"/>
      <c r="H20" s="106" t="s">
        <v>92</v>
      </c>
      <c r="I20" s="106"/>
      <c r="J20" s="106"/>
      <c r="K20" s="106"/>
      <c r="L20" s="106"/>
      <c r="M20" s="106"/>
      <c r="N20" s="106"/>
      <c r="O20" s="106"/>
      <c r="P20" s="106"/>
      <c r="Q20" s="106"/>
      <c r="R20" s="106"/>
      <c r="S20" s="106"/>
      <c r="T20" s="106"/>
      <c r="U20" s="106"/>
      <c r="V20" s="106"/>
      <c r="W20" s="106"/>
      <c r="X20" s="5" t="s">
        <v>73</v>
      </c>
      <c r="Y20" s="5" t="s">
        <v>74</v>
      </c>
      <c r="Z20" s="5" t="s">
        <v>75</v>
      </c>
      <c r="AA20" s="5" t="s">
        <v>76</v>
      </c>
    </row>
    <row r="21" spans="1:27" s="1" customFormat="1" ht="15.95" customHeight="1" x14ac:dyDescent="0.25">
      <c r="A21" s="106"/>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51">
        <v>19</v>
      </c>
      <c r="R22" s="51">
        <v>20</v>
      </c>
      <c r="S22" s="51">
        <v>21</v>
      </c>
      <c r="T22" s="8">
        <v>22</v>
      </c>
      <c r="U22" s="8">
        <v>23</v>
      </c>
      <c r="V22" s="8">
        <v>24</v>
      </c>
      <c r="W22" s="8">
        <v>25</v>
      </c>
      <c r="X22" s="8">
        <v>26</v>
      </c>
      <c r="Y22" s="8">
        <v>27</v>
      </c>
      <c r="Z22" s="8">
        <v>28</v>
      </c>
      <c r="AA22" s="8">
        <v>29</v>
      </c>
    </row>
    <row r="23" spans="1:27" s="1" customFormat="1" ht="157.69999999999999" customHeight="1" x14ac:dyDescent="0.25">
      <c r="A23" s="8">
        <v>1</v>
      </c>
      <c r="B23" s="5" t="s">
        <v>439</v>
      </c>
      <c r="C23" s="5" t="s">
        <v>472</v>
      </c>
      <c r="D23" s="5" t="s">
        <v>439</v>
      </c>
      <c r="E23" s="57" t="s">
        <v>472</v>
      </c>
      <c r="F23" s="10" t="s">
        <v>439</v>
      </c>
      <c r="G23" s="10">
        <v>0.4</v>
      </c>
      <c r="H23" s="10" t="s">
        <v>439</v>
      </c>
      <c r="I23" s="10">
        <v>0.4</v>
      </c>
      <c r="J23" s="11">
        <v>1977</v>
      </c>
      <c r="K23" s="8" t="s">
        <v>439</v>
      </c>
      <c r="L23" s="8">
        <v>2</v>
      </c>
      <c r="M23" s="5" t="s">
        <v>439</v>
      </c>
      <c r="N23" s="5" t="s">
        <v>468</v>
      </c>
      <c r="O23" s="5" t="s">
        <v>439</v>
      </c>
      <c r="P23" s="49" t="s">
        <v>93</v>
      </c>
      <c r="Q23" s="52" t="s">
        <v>439</v>
      </c>
      <c r="R23" s="53" t="s">
        <v>467</v>
      </c>
      <c r="S23" s="54">
        <v>2021</v>
      </c>
      <c r="T23" s="50" t="s">
        <v>439</v>
      </c>
      <c r="U23" s="5" t="s">
        <v>439</v>
      </c>
      <c r="V23" s="5" t="s">
        <v>439</v>
      </c>
      <c r="W23" s="5" t="s">
        <v>469</v>
      </c>
      <c r="X23" s="57" t="s">
        <v>586</v>
      </c>
      <c r="Y23" s="57" t="s">
        <v>473</v>
      </c>
      <c r="Z23" s="5" t="s">
        <v>439</v>
      </c>
      <c r="AA23" s="5" t="s">
        <v>439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25" sqref="C25"/>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4" t="s">
        <v>515</v>
      </c>
      <c r="B5" s="104"/>
      <c r="C5" s="104"/>
    </row>
    <row r="7" spans="1:3" ht="18.95" customHeight="1" x14ac:dyDescent="0.3">
      <c r="A7" s="105" t="s">
        <v>3</v>
      </c>
      <c r="B7" s="105"/>
      <c r="C7" s="105"/>
    </row>
    <row r="9" spans="1:3" ht="15.95" customHeight="1" x14ac:dyDescent="0.25">
      <c r="A9" s="104" t="s">
        <v>584</v>
      </c>
      <c r="B9" s="104"/>
      <c r="C9" s="104"/>
    </row>
    <row r="10" spans="1:3" ht="15.95" customHeight="1" x14ac:dyDescent="0.25">
      <c r="A10" s="102" t="s">
        <v>4</v>
      </c>
      <c r="B10" s="102"/>
      <c r="C10" s="102"/>
    </row>
    <row r="12" spans="1:3" ht="15.95" customHeight="1" x14ac:dyDescent="0.3">
      <c r="A12" s="104" t="s">
        <v>466</v>
      </c>
      <c r="B12" s="104"/>
      <c r="C12" s="104"/>
    </row>
    <row r="13" spans="1:3" ht="15.95" customHeight="1" x14ac:dyDescent="0.25">
      <c r="A13" s="102" t="s">
        <v>5</v>
      </c>
      <c r="B13" s="102"/>
      <c r="C13" s="102"/>
    </row>
    <row r="15" spans="1:3" ht="32.1" customHeight="1" x14ac:dyDescent="0.25">
      <c r="A15" s="101" t="s">
        <v>465</v>
      </c>
      <c r="B15" s="101"/>
      <c r="C15" s="101"/>
    </row>
    <row r="16" spans="1:3" ht="15.95" customHeight="1" x14ac:dyDescent="0.25">
      <c r="A16" s="102" t="s">
        <v>6</v>
      </c>
      <c r="B16" s="102"/>
      <c r="C16" s="102"/>
    </row>
    <row r="18" spans="1:3" ht="36.950000000000003" customHeight="1" x14ac:dyDescent="0.3">
      <c r="A18" s="107" t="s">
        <v>94</v>
      </c>
      <c r="B18" s="107"/>
      <c r="C18" s="107"/>
    </row>
    <row r="20" spans="1:3" ht="15.95" customHeight="1" x14ac:dyDescent="0.25">
      <c r="A20" s="32" t="s">
        <v>8</v>
      </c>
      <c r="B20" s="33" t="s">
        <v>9</v>
      </c>
      <c r="C20" s="33" t="s">
        <v>10</v>
      </c>
    </row>
    <row r="21" spans="1:3" ht="15.95" customHeight="1" x14ac:dyDescent="0.3">
      <c r="A21" s="34">
        <v>1</v>
      </c>
      <c r="B21" s="34">
        <v>2</v>
      </c>
      <c r="C21" s="34">
        <v>3</v>
      </c>
    </row>
    <row r="22" spans="1:3" ht="32.1" customHeight="1" x14ac:dyDescent="0.25">
      <c r="A22" s="4">
        <v>1</v>
      </c>
      <c r="B22" s="32" t="s">
        <v>95</v>
      </c>
      <c r="C22" s="47" t="s">
        <v>454</v>
      </c>
    </row>
    <row r="23" spans="1:3" ht="31.5" x14ac:dyDescent="0.25">
      <c r="A23" s="4">
        <v>2</v>
      </c>
      <c r="B23" s="32" t="s">
        <v>96</v>
      </c>
      <c r="C23" s="37" t="s">
        <v>470</v>
      </c>
    </row>
    <row r="24" spans="1:3" ht="47.25" x14ac:dyDescent="0.25">
      <c r="A24" s="4">
        <v>3</v>
      </c>
      <c r="B24" s="32" t="s">
        <v>97</v>
      </c>
      <c r="C24" s="37" t="s">
        <v>471</v>
      </c>
    </row>
    <row r="25" spans="1:3" ht="32.1" customHeight="1" x14ac:dyDescent="0.25">
      <c r="A25" s="4">
        <v>4</v>
      </c>
      <c r="B25" s="32" t="s">
        <v>98</v>
      </c>
      <c r="C25" s="89" t="s">
        <v>518</v>
      </c>
    </row>
    <row r="26" spans="1:3" ht="32.1" customHeight="1" x14ac:dyDescent="0.25">
      <c r="A26" s="4">
        <v>5</v>
      </c>
      <c r="B26" s="32" t="s">
        <v>99</v>
      </c>
      <c r="C26" s="55" t="s">
        <v>442</v>
      </c>
    </row>
    <row r="27" spans="1:3" ht="32.1" customHeight="1" x14ac:dyDescent="0.25">
      <c r="A27" s="4">
        <v>6</v>
      </c>
      <c r="B27" s="48" t="s">
        <v>100</v>
      </c>
      <c r="C27" s="88" t="s">
        <v>480</v>
      </c>
    </row>
    <row r="28" spans="1:3" ht="15.95" customHeight="1" x14ac:dyDescent="0.25">
      <c r="A28" s="4">
        <v>7</v>
      </c>
      <c r="B28" s="32" t="s">
        <v>101</v>
      </c>
      <c r="C28" s="56">
        <v>2022</v>
      </c>
    </row>
    <row r="29" spans="1:3" ht="15.95" customHeight="1" x14ac:dyDescent="0.25">
      <c r="A29" s="4">
        <v>8</v>
      </c>
      <c r="B29" s="32" t="s">
        <v>102</v>
      </c>
      <c r="C29" s="36">
        <v>2023</v>
      </c>
    </row>
    <row r="30" spans="1:3" ht="15.95" customHeight="1" x14ac:dyDescent="0.25">
      <c r="A30" s="4">
        <v>9</v>
      </c>
      <c r="B30" s="32" t="s">
        <v>103</v>
      </c>
      <c r="C30" s="33"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A10" sqref="A10:Z10"/>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570312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3"/>
    <row r="2" spans="1:26" ht="18.75" x14ac:dyDescent="0.25">
      <c r="M2" s="108" t="s">
        <v>516</v>
      </c>
      <c r="N2" s="108"/>
    </row>
    <row r="3" spans="1:26" ht="11.45" customHeight="1" x14ac:dyDescent="0.3">
      <c r="M3" s="109"/>
      <c r="N3" s="109"/>
    </row>
    <row r="4" spans="1:26" ht="18.95" customHeight="1" x14ac:dyDescent="0.3">
      <c r="A4" s="105" t="s">
        <v>3</v>
      </c>
      <c r="B4" s="105"/>
      <c r="C4" s="105"/>
      <c r="D4" s="105"/>
      <c r="E4" s="105"/>
      <c r="F4" s="105"/>
      <c r="G4" s="105"/>
      <c r="H4" s="105"/>
      <c r="I4" s="105"/>
      <c r="J4" s="105"/>
      <c r="K4" s="105"/>
      <c r="L4" s="105"/>
      <c r="M4" s="105"/>
      <c r="N4" s="105"/>
      <c r="O4" s="105"/>
      <c r="P4" s="105"/>
      <c r="Q4" s="105"/>
      <c r="R4" s="105"/>
      <c r="S4" s="105"/>
      <c r="T4" s="105"/>
      <c r="U4" s="105"/>
      <c r="V4" s="105"/>
      <c r="W4" s="105"/>
      <c r="X4" s="105"/>
      <c r="Y4" s="105"/>
      <c r="Z4" s="105"/>
    </row>
    <row r="6" spans="1:26" ht="15.95" customHeight="1" x14ac:dyDescent="0.25">
      <c r="A6" s="104" t="s">
        <v>584</v>
      </c>
      <c r="B6" s="104"/>
      <c r="C6" s="104"/>
      <c r="D6" s="104"/>
      <c r="E6" s="104"/>
      <c r="F6" s="104"/>
      <c r="G6" s="104"/>
      <c r="H6" s="104"/>
      <c r="I6" s="104"/>
      <c r="J6" s="104"/>
      <c r="K6" s="104"/>
      <c r="L6" s="104"/>
      <c r="M6" s="104"/>
      <c r="N6" s="104"/>
      <c r="O6" s="104"/>
      <c r="P6" s="104"/>
      <c r="Q6" s="104"/>
      <c r="R6" s="104"/>
      <c r="S6" s="104"/>
      <c r="T6" s="104"/>
      <c r="U6" s="104"/>
      <c r="V6" s="104"/>
      <c r="W6" s="104"/>
      <c r="X6" s="104"/>
      <c r="Y6" s="104"/>
      <c r="Z6" s="104"/>
    </row>
    <row r="7" spans="1:26" ht="15.95" customHeight="1" x14ac:dyDescent="0.25">
      <c r="A7" s="102" t="s">
        <v>4</v>
      </c>
      <c r="B7" s="102"/>
      <c r="C7" s="102"/>
      <c r="D7" s="102"/>
      <c r="E7" s="102"/>
      <c r="F7" s="102"/>
      <c r="G7" s="102"/>
      <c r="H7" s="102"/>
      <c r="I7" s="102"/>
      <c r="J7" s="102"/>
      <c r="K7" s="102"/>
      <c r="L7" s="102"/>
      <c r="M7" s="102"/>
      <c r="N7" s="102"/>
      <c r="O7" s="102"/>
      <c r="P7" s="102"/>
      <c r="Q7" s="102"/>
      <c r="R7" s="102"/>
      <c r="S7" s="102"/>
      <c r="T7" s="102"/>
      <c r="U7" s="102"/>
      <c r="V7" s="102"/>
      <c r="W7" s="102"/>
      <c r="X7" s="102"/>
      <c r="Y7" s="102"/>
      <c r="Z7" s="102"/>
    </row>
    <row r="9" spans="1:26" ht="15.95" customHeight="1" x14ac:dyDescent="0.3">
      <c r="A9" s="104" t="s">
        <v>466</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95" customHeight="1" x14ac:dyDescent="0.25">
      <c r="A10" s="102" t="s">
        <v>5</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2" spans="1:26" ht="15.95" customHeight="1" x14ac:dyDescent="0.25">
      <c r="A12" s="101" t="s">
        <v>465</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row>
    <row r="13" spans="1:26" ht="15.95" customHeight="1" x14ac:dyDescent="0.25">
      <c r="A13" s="102" t="s">
        <v>6</v>
      </c>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4" spans="1:26" s="13" customFormat="1" ht="15.95" customHeight="1" x14ac:dyDescent="0.25">
      <c r="A14" s="12" t="s">
        <v>105</v>
      </c>
    </row>
    <row r="15" spans="1:26" s="14" customFormat="1" ht="15.95" customHeight="1" x14ac:dyDescent="0.25">
      <c r="A15" s="110" t="s">
        <v>106</v>
      </c>
      <c r="B15" s="110"/>
      <c r="C15" s="110"/>
      <c r="D15" s="110"/>
      <c r="E15" s="110"/>
      <c r="F15" s="110"/>
      <c r="G15" s="110"/>
      <c r="H15" s="110"/>
      <c r="I15" s="110"/>
      <c r="J15" s="110"/>
      <c r="K15" s="110"/>
      <c r="L15" s="110"/>
      <c r="M15" s="110"/>
      <c r="N15" s="110" t="s">
        <v>107</v>
      </c>
      <c r="O15" s="110"/>
      <c r="P15" s="110"/>
      <c r="Q15" s="110"/>
      <c r="R15" s="110"/>
      <c r="S15" s="110"/>
      <c r="T15" s="110"/>
      <c r="U15" s="110"/>
      <c r="V15" s="110"/>
      <c r="W15" s="110"/>
      <c r="X15" s="110"/>
      <c r="Y15" s="110"/>
      <c r="Z15" s="110"/>
    </row>
    <row r="16" spans="1:26" s="14" customFormat="1" ht="221.1" customHeight="1" x14ac:dyDescent="0.25">
      <c r="A16" s="2" t="s">
        <v>108</v>
      </c>
      <c r="B16" s="2" t="s">
        <v>109</v>
      </c>
      <c r="C16" s="2" t="s">
        <v>110</v>
      </c>
      <c r="D16" s="2" t="s">
        <v>111</v>
      </c>
      <c r="E16" s="2" t="s">
        <v>112</v>
      </c>
      <c r="F16" s="2" t="s">
        <v>113</v>
      </c>
      <c r="G16" s="2" t="s">
        <v>114</v>
      </c>
      <c r="H16" s="2" t="s">
        <v>115</v>
      </c>
      <c r="I16" s="2" t="s">
        <v>116</v>
      </c>
      <c r="J16" s="2" t="s">
        <v>117</v>
      </c>
      <c r="K16" s="2" t="s">
        <v>118</v>
      </c>
      <c r="L16" s="2" t="s">
        <v>119</v>
      </c>
      <c r="M16" s="2" t="s">
        <v>120</v>
      </c>
      <c r="N16" s="2" t="s">
        <v>121</v>
      </c>
      <c r="O16" s="2" t="s">
        <v>122</v>
      </c>
      <c r="P16" s="2" t="s">
        <v>123</v>
      </c>
      <c r="Q16" s="2" t="s">
        <v>124</v>
      </c>
      <c r="R16" s="2" t="s">
        <v>115</v>
      </c>
      <c r="S16" s="2" t="s">
        <v>125</v>
      </c>
      <c r="T16" s="2" t="s">
        <v>126</v>
      </c>
      <c r="U16" s="2" t="s">
        <v>127</v>
      </c>
      <c r="V16" s="2" t="s">
        <v>124</v>
      </c>
      <c r="W16" s="2" t="s">
        <v>128</v>
      </c>
      <c r="X16" s="2" t="s">
        <v>129</v>
      </c>
      <c r="Y16" s="2" t="s">
        <v>130</v>
      </c>
      <c r="Z16" s="2" t="s">
        <v>131</v>
      </c>
    </row>
    <row r="17" spans="1:26" s="14" customFormat="1" ht="15.95" customHeight="1" x14ac:dyDescent="0.3">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8" customFormat="1" ht="44.25" customHeight="1" x14ac:dyDescent="0.25">
      <c r="A18" s="59" t="s">
        <v>474</v>
      </c>
      <c r="B18" s="60" t="s">
        <v>477</v>
      </c>
      <c r="C18" s="61">
        <f>SUM(C19:C21)</f>
        <v>0.5</v>
      </c>
      <c r="D18" s="61">
        <f t="shared" ref="D18:E18" si="0">SUM(D19:D21)</f>
        <v>1</v>
      </c>
      <c r="E18" s="61">
        <f t="shared" si="0"/>
        <v>0.02</v>
      </c>
      <c r="F18" s="62">
        <f t="shared" ref="F18:F21" si="1">C18*D18</f>
        <v>0.5</v>
      </c>
      <c r="G18" s="63">
        <f>C18*E18</f>
        <v>0.01</v>
      </c>
      <c r="H18" s="64">
        <v>278494</v>
      </c>
      <c r="I18" s="65">
        <f t="shared" ref="I18:I20" si="2">F18/H18</f>
        <v>1.7953708158883136E-6</v>
      </c>
      <c r="J18" s="66">
        <f t="shared" ref="J18:J21" si="3">D18/H18</f>
        <v>3.5907416317766273E-6</v>
      </c>
      <c r="K18" s="67" t="s">
        <v>439</v>
      </c>
      <c r="L18" s="67" t="s">
        <v>439</v>
      </c>
      <c r="M18" s="68">
        <v>2021</v>
      </c>
      <c r="N18" s="68">
        <v>0</v>
      </c>
      <c r="O18" s="68">
        <v>0</v>
      </c>
      <c r="P18" s="68">
        <v>0</v>
      </c>
      <c r="Q18" s="68">
        <v>0</v>
      </c>
      <c r="R18" s="69">
        <f>MAX(H20:H21)</f>
        <v>278494</v>
      </c>
      <c r="S18" s="68">
        <v>0</v>
      </c>
      <c r="T18" s="68">
        <v>0</v>
      </c>
      <c r="U18" s="68">
        <v>0</v>
      </c>
      <c r="V18" s="68">
        <v>0</v>
      </c>
      <c r="W18" s="70">
        <f>S18-I18/3</f>
        <v>-5.9845693862943784E-7</v>
      </c>
      <c r="X18" s="70">
        <f>(S18-J18)/3</f>
        <v>-1.1969138772588757E-6</v>
      </c>
      <c r="Y18" s="71" t="s">
        <v>439</v>
      </c>
      <c r="Z18" s="72" t="s">
        <v>475</v>
      </c>
    </row>
    <row r="19" spans="1:26" s="74" customFormat="1" ht="49.7" customHeight="1" x14ac:dyDescent="0.25">
      <c r="A19" s="73">
        <v>2017</v>
      </c>
      <c r="B19" s="60" t="s">
        <v>477</v>
      </c>
      <c r="C19" s="61">
        <v>0.5</v>
      </c>
      <c r="D19" s="67">
        <v>1</v>
      </c>
      <c r="E19" s="61">
        <v>0.02</v>
      </c>
      <c r="F19" s="62">
        <f t="shared" si="1"/>
        <v>0.5</v>
      </c>
      <c r="G19" s="63">
        <f t="shared" ref="G19:G21" si="4">C19*E19</f>
        <v>0.01</v>
      </c>
      <c r="H19" s="64">
        <v>278494</v>
      </c>
      <c r="I19" s="65">
        <f t="shared" si="2"/>
        <v>1.7953708158883136E-6</v>
      </c>
      <c r="J19" s="66">
        <f t="shared" si="3"/>
        <v>3.5907416317766273E-6</v>
      </c>
      <c r="K19" s="69" t="s">
        <v>478</v>
      </c>
      <c r="L19" s="60" t="s">
        <v>479</v>
      </c>
      <c r="M19" s="68"/>
      <c r="N19" s="68"/>
      <c r="O19" s="68"/>
      <c r="P19" s="68"/>
      <c r="Q19" s="68"/>
      <c r="R19" s="69"/>
      <c r="S19" s="68"/>
      <c r="T19" s="68"/>
      <c r="U19" s="68"/>
      <c r="V19" s="68"/>
      <c r="W19" s="70"/>
      <c r="X19" s="66"/>
      <c r="Y19" s="71"/>
      <c r="Z19" s="72"/>
    </row>
    <row r="20" spans="1:26" ht="62.25" customHeight="1" x14ac:dyDescent="0.25">
      <c r="A20" s="75">
        <v>2016</v>
      </c>
      <c r="B20" s="60" t="s">
        <v>477</v>
      </c>
      <c r="C20" s="69">
        <v>0</v>
      </c>
      <c r="D20" s="69">
        <v>0</v>
      </c>
      <c r="E20" s="69">
        <v>0</v>
      </c>
      <c r="F20" s="62">
        <f t="shared" si="1"/>
        <v>0</v>
      </c>
      <c r="G20" s="63">
        <f t="shared" si="4"/>
        <v>0</v>
      </c>
      <c r="H20" s="64">
        <v>278494</v>
      </c>
      <c r="I20" s="65">
        <f t="shared" si="2"/>
        <v>0</v>
      </c>
      <c r="J20" s="66">
        <f t="shared" si="3"/>
        <v>0</v>
      </c>
      <c r="K20" s="69" t="s">
        <v>439</v>
      </c>
      <c r="L20" s="60" t="s">
        <v>439</v>
      </c>
      <c r="M20" s="76"/>
      <c r="N20" s="69"/>
      <c r="O20" s="69"/>
      <c r="P20" s="69"/>
      <c r="Q20" s="69"/>
      <c r="R20" s="69"/>
      <c r="S20" s="69"/>
      <c r="T20" s="69"/>
      <c r="U20" s="69"/>
      <c r="V20" s="69"/>
      <c r="W20" s="70"/>
      <c r="X20" s="66"/>
      <c r="Y20" s="69"/>
      <c r="Z20" s="77"/>
    </row>
    <row r="21" spans="1:26" ht="41.25" customHeight="1" x14ac:dyDescent="0.25">
      <c r="A21" s="78">
        <v>2015</v>
      </c>
      <c r="B21" s="60" t="s">
        <v>477</v>
      </c>
      <c r="C21" s="68">
        <v>0</v>
      </c>
      <c r="D21" s="68">
        <v>0</v>
      </c>
      <c r="E21" s="68">
        <v>0</v>
      </c>
      <c r="F21" s="62">
        <f t="shared" si="1"/>
        <v>0</v>
      </c>
      <c r="G21" s="63">
        <f t="shared" si="4"/>
        <v>0</v>
      </c>
      <c r="H21" s="69">
        <v>278494</v>
      </c>
      <c r="I21" s="65">
        <f>F21/H21</f>
        <v>0</v>
      </c>
      <c r="J21" s="66">
        <f t="shared" si="3"/>
        <v>0</v>
      </c>
      <c r="K21" s="69" t="s">
        <v>439</v>
      </c>
      <c r="L21" s="60" t="s">
        <v>439</v>
      </c>
      <c r="M21" s="68"/>
      <c r="N21" s="68"/>
      <c r="O21" s="68"/>
      <c r="P21" s="68"/>
      <c r="Q21" s="68"/>
      <c r="R21" s="68"/>
      <c r="S21" s="68"/>
      <c r="T21" s="68"/>
      <c r="U21" s="68"/>
      <c r="V21" s="69"/>
      <c r="W21" s="70"/>
      <c r="X21" s="66"/>
      <c r="Y21" s="68"/>
      <c r="Z21" s="72"/>
    </row>
    <row r="22" spans="1:26" ht="15.75" customHeight="1" x14ac:dyDescent="0.25">
      <c r="A22" s="9" t="s">
        <v>476</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N20" sqref="N20"/>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5" spans="1:15" ht="15.95" customHeight="1" x14ac:dyDescent="0.25">
      <c r="A5" s="104" t="s">
        <v>515</v>
      </c>
      <c r="B5" s="104"/>
      <c r="C5" s="104"/>
      <c r="D5" s="104"/>
      <c r="E5" s="104"/>
      <c r="F5" s="104"/>
      <c r="G5" s="104"/>
      <c r="H5" s="104"/>
      <c r="I5" s="104"/>
      <c r="J5" s="104"/>
      <c r="K5" s="104"/>
      <c r="L5" s="104"/>
      <c r="M5" s="104"/>
      <c r="N5" s="104"/>
      <c r="O5" s="104"/>
    </row>
    <row r="7" spans="1:15" ht="18.95" customHeight="1" x14ac:dyDescent="0.3">
      <c r="A7" s="105" t="s">
        <v>3</v>
      </c>
      <c r="B7" s="105"/>
      <c r="C7" s="105"/>
      <c r="D7" s="105"/>
      <c r="E7" s="105"/>
      <c r="F7" s="105"/>
      <c r="G7" s="105"/>
      <c r="H7" s="105"/>
      <c r="I7" s="105"/>
      <c r="J7" s="105"/>
      <c r="K7" s="105"/>
      <c r="L7" s="105"/>
      <c r="M7" s="105"/>
      <c r="N7" s="105"/>
      <c r="O7" s="105"/>
    </row>
    <row r="9" spans="1:15" ht="15.95" customHeight="1" x14ac:dyDescent="0.25">
      <c r="A9" s="104" t="s">
        <v>584</v>
      </c>
      <c r="B9" s="104"/>
      <c r="C9" s="104"/>
      <c r="D9" s="104"/>
      <c r="E9" s="104"/>
      <c r="F9" s="104"/>
      <c r="G9" s="104"/>
      <c r="H9" s="104"/>
      <c r="I9" s="104"/>
      <c r="J9" s="104"/>
      <c r="K9" s="104"/>
      <c r="L9" s="104"/>
      <c r="M9" s="104"/>
      <c r="N9" s="104"/>
      <c r="O9" s="104"/>
    </row>
    <row r="10" spans="1:15" ht="15.95" customHeight="1" x14ac:dyDescent="0.25">
      <c r="A10" s="102" t="s">
        <v>4</v>
      </c>
      <c r="B10" s="102"/>
      <c r="C10" s="102"/>
      <c r="D10" s="102"/>
      <c r="E10" s="102"/>
      <c r="F10" s="102"/>
      <c r="G10" s="102"/>
      <c r="H10" s="102"/>
      <c r="I10" s="102"/>
      <c r="J10" s="102"/>
      <c r="K10" s="102"/>
      <c r="L10" s="102"/>
      <c r="M10" s="102"/>
      <c r="N10" s="102"/>
      <c r="O10" s="102"/>
    </row>
    <row r="12" spans="1:15" ht="15.95" customHeight="1" x14ac:dyDescent="0.3">
      <c r="A12" s="104" t="s">
        <v>466</v>
      </c>
      <c r="B12" s="104"/>
      <c r="C12" s="104"/>
      <c r="D12" s="104"/>
      <c r="E12" s="104"/>
      <c r="F12" s="104"/>
      <c r="G12" s="104"/>
      <c r="H12" s="104"/>
      <c r="I12" s="104"/>
      <c r="J12" s="104"/>
      <c r="K12" s="104"/>
      <c r="L12" s="104"/>
      <c r="M12" s="104"/>
      <c r="N12" s="104"/>
      <c r="O12" s="104"/>
    </row>
    <row r="13" spans="1:15" ht="15.95" customHeight="1" x14ac:dyDescent="0.25">
      <c r="A13" s="102" t="s">
        <v>5</v>
      </c>
      <c r="B13" s="102"/>
      <c r="C13" s="102"/>
      <c r="D13" s="102"/>
      <c r="E13" s="102"/>
      <c r="F13" s="102"/>
      <c r="G13" s="102"/>
      <c r="H13" s="102"/>
      <c r="I13" s="102"/>
      <c r="J13" s="102"/>
      <c r="K13" s="102"/>
      <c r="L13" s="102"/>
      <c r="M13" s="102"/>
      <c r="N13" s="102"/>
      <c r="O13" s="102"/>
    </row>
    <row r="15" spans="1:15" ht="15.95" customHeight="1" x14ac:dyDescent="0.25">
      <c r="A15" s="101" t="s">
        <v>465</v>
      </c>
      <c r="B15" s="101"/>
      <c r="C15" s="101"/>
      <c r="D15" s="101"/>
      <c r="E15" s="101"/>
      <c r="F15" s="101"/>
      <c r="G15" s="101"/>
      <c r="H15" s="101"/>
      <c r="I15" s="101"/>
      <c r="J15" s="101"/>
      <c r="K15" s="101"/>
      <c r="L15" s="101"/>
      <c r="M15" s="101"/>
      <c r="N15" s="101"/>
      <c r="O15" s="101"/>
    </row>
    <row r="16" spans="1:15" ht="15.95" customHeight="1" x14ac:dyDescent="0.25">
      <c r="A16" s="102" t="s">
        <v>6</v>
      </c>
      <c r="B16" s="102"/>
      <c r="C16" s="102"/>
      <c r="D16" s="102"/>
      <c r="E16" s="102"/>
      <c r="F16" s="102"/>
      <c r="G16" s="102"/>
      <c r="H16" s="102"/>
      <c r="I16" s="102"/>
      <c r="J16" s="102"/>
      <c r="K16" s="102"/>
      <c r="L16" s="102"/>
      <c r="M16" s="102"/>
      <c r="N16" s="102"/>
      <c r="O16" s="102"/>
    </row>
    <row r="18" spans="1:15" ht="74.099999999999994" customHeight="1" x14ac:dyDescent="0.3">
      <c r="A18" s="107" t="s">
        <v>133</v>
      </c>
      <c r="B18" s="107"/>
      <c r="C18" s="107"/>
      <c r="D18" s="107"/>
      <c r="E18" s="107"/>
      <c r="F18" s="107"/>
      <c r="G18" s="107"/>
      <c r="H18" s="107"/>
      <c r="I18" s="107"/>
      <c r="J18" s="107"/>
      <c r="K18" s="107"/>
      <c r="L18" s="107"/>
      <c r="M18" s="107"/>
      <c r="N18" s="107"/>
      <c r="O18" s="107"/>
    </row>
    <row r="19" spans="1:15" ht="87" customHeight="1" x14ac:dyDescent="0.25">
      <c r="A19" s="110" t="s">
        <v>8</v>
      </c>
      <c r="B19" s="110" t="s">
        <v>134</v>
      </c>
      <c r="C19" s="110" t="s">
        <v>135</v>
      </c>
      <c r="D19" s="110" t="s">
        <v>136</v>
      </c>
      <c r="E19" s="110" t="s">
        <v>137</v>
      </c>
      <c r="F19" s="110"/>
      <c r="G19" s="110"/>
      <c r="H19" s="110"/>
      <c r="I19" s="110"/>
      <c r="J19" s="110" t="s">
        <v>138</v>
      </c>
      <c r="K19" s="110"/>
      <c r="L19" s="110"/>
      <c r="M19" s="110"/>
      <c r="N19" s="110"/>
      <c r="O19" s="110"/>
    </row>
    <row r="20" spans="1:15" ht="87" customHeight="1" x14ac:dyDescent="0.25">
      <c r="A20" s="110"/>
      <c r="B20" s="110"/>
      <c r="C20" s="110"/>
      <c r="D20" s="110"/>
      <c r="E20" s="2" t="s">
        <v>139</v>
      </c>
      <c r="F20" s="2" t="s">
        <v>140</v>
      </c>
      <c r="G20" s="2" t="s">
        <v>141</v>
      </c>
      <c r="H20" s="2" t="s">
        <v>142</v>
      </c>
      <c r="I20" s="2" t="s">
        <v>143</v>
      </c>
      <c r="J20" s="15">
        <v>2015</v>
      </c>
      <c r="K20" s="15">
        <v>2016</v>
      </c>
      <c r="L20" s="15">
        <v>2017</v>
      </c>
      <c r="M20" s="15">
        <v>2018</v>
      </c>
      <c r="N20" s="15">
        <v>2019</v>
      </c>
      <c r="O20" s="15">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3" workbookViewId="0">
      <selection activeCell="M33" sqref="M33"/>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3"/>
    <row r="5" spans="1:12" ht="15.95" customHeight="1" x14ac:dyDescent="0.25">
      <c r="A5" s="104" t="s">
        <v>515</v>
      </c>
      <c r="B5" s="104"/>
      <c r="C5" s="104"/>
      <c r="D5" s="104"/>
      <c r="E5" s="104"/>
      <c r="F5" s="104"/>
      <c r="G5" s="104"/>
      <c r="H5" s="104"/>
      <c r="I5" s="104"/>
      <c r="J5" s="104"/>
      <c r="K5" s="104"/>
      <c r="L5" s="104"/>
    </row>
    <row r="6" spans="1:12" ht="15.95" customHeight="1" x14ac:dyDescent="0.3"/>
    <row r="7" spans="1:12" ht="18.95" customHeight="1" x14ac:dyDescent="0.3">
      <c r="A7" s="105" t="s">
        <v>3</v>
      </c>
      <c r="B7" s="105"/>
      <c r="C7" s="105"/>
      <c r="D7" s="105"/>
      <c r="E7" s="105"/>
      <c r="F7" s="105"/>
      <c r="G7" s="105"/>
      <c r="H7" s="105"/>
      <c r="I7" s="105"/>
      <c r="J7" s="105"/>
      <c r="K7" s="105"/>
      <c r="L7" s="105"/>
    </row>
    <row r="8" spans="1:12" ht="15.95" customHeight="1" x14ac:dyDescent="0.3"/>
    <row r="9" spans="1:12" ht="15.95" customHeight="1" x14ac:dyDescent="0.25">
      <c r="A9" s="104" t="s">
        <v>584</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1" spans="1:12" ht="15.95" customHeight="1" x14ac:dyDescent="0.3"/>
    <row r="12" spans="1:12" ht="15.95" customHeight="1" x14ac:dyDescent="0.3">
      <c r="A12" s="104" t="s">
        <v>466</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4" spans="1:12" ht="15.95" customHeight="1" x14ac:dyDescent="0.3"/>
    <row r="15" spans="1:12" ht="32.1" customHeight="1" x14ac:dyDescent="0.25">
      <c r="A15" s="101" t="s">
        <v>465</v>
      </c>
      <c r="B15" s="101"/>
      <c r="C15" s="101"/>
      <c r="D15" s="101"/>
      <c r="E15" s="101"/>
      <c r="F15" s="101"/>
      <c r="G15" s="101"/>
      <c r="H15" s="101"/>
      <c r="I15" s="101"/>
      <c r="J15" s="101"/>
      <c r="K15" s="101"/>
      <c r="L15" s="101"/>
    </row>
    <row r="16" spans="1:12" ht="15.95" customHeight="1" x14ac:dyDescent="0.25">
      <c r="A16" s="102" t="s">
        <v>6</v>
      </c>
      <c r="B16" s="102"/>
      <c r="C16" s="102"/>
      <c r="D16" s="102"/>
      <c r="E16" s="102"/>
      <c r="F16" s="102"/>
      <c r="G16" s="102"/>
      <c r="H16" s="102"/>
      <c r="I16" s="102"/>
      <c r="J16" s="102"/>
      <c r="K16" s="102"/>
      <c r="L16" s="102"/>
    </row>
    <row r="17" spans="1:12" ht="15.95" customHeight="1" x14ac:dyDescent="0.3"/>
    <row r="18" spans="1:12" ht="18.95" customHeight="1" x14ac:dyDescent="0.3">
      <c r="A18" s="107" t="s">
        <v>144</v>
      </c>
      <c r="B18" s="107"/>
      <c r="C18" s="107"/>
      <c r="D18" s="107"/>
      <c r="E18" s="107"/>
      <c r="F18" s="107"/>
      <c r="G18" s="107"/>
      <c r="H18" s="107"/>
      <c r="I18" s="107"/>
      <c r="J18" s="107"/>
      <c r="K18" s="107"/>
      <c r="L18" s="107"/>
    </row>
    <row r="19" spans="1:12" ht="15.95" customHeight="1" x14ac:dyDescent="0.3"/>
    <row r="20" spans="1:12" ht="15.95" customHeight="1" thickBot="1" x14ac:dyDescent="0.3">
      <c r="A20" s="115" t="s">
        <v>145</v>
      </c>
      <c r="B20" s="115"/>
      <c r="C20" s="115"/>
      <c r="D20" s="115"/>
      <c r="E20" s="115" t="s">
        <v>146</v>
      </c>
      <c r="F20" s="115"/>
    </row>
    <row r="21" spans="1:12" ht="15.95" customHeight="1" thickBot="1" x14ac:dyDescent="0.3">
      <c r="A21" s="116" t="s">
        <v>147</v>
      </c>
      <c r="B21" s="116"/>
      <c r="C21" s="116"/>
      <c r="D21" s="116"/>
      <c r="E21" s="117">
        <v>2735259.86</v>
      </c>
      <c r="F21" s="117"/>
      <c r="H21" s="115" t="s">
        <v>148</v>
      </c>
      <c r="I21" s="115"/>
      <c r="J21" s="115"/>
    </row>
    <row r="22" spans="1:12" ht="15.95" customHeight="1" thickBot="1" x14ac:dyDescent="0.3">
      <c r="A22" s="111" t="s">
        <v>149</v>
      </c>
      <c r="B22" s="111"/>
      <c r="C22" s="111"/>
      <c r="D22" s="111"/>
      <c r="E22" s="112"/>
      <c r="F22" s="112"/>
      <c r="G22" s="83"/>
      <c r="H22" s="110" t="s">
        <v>150</v>
      </c>
      <c r="I22" s="110"/>
      <c r="J22" s="110"/>
      <c r="K22" s="113" t="s">
        <v>29</v>
      </c>
      <c r="L22" s="113"/>
    </row>
    <row r="23" spans="1:12" ht="32.1" customHeight="1" thickBot="1" x14ac:dyDescent="0.3">
      <c r="A23" s="111" t="s">
        <v>151</v>
      </c>
      <c r="B23" s="111"/>
      <c r="C23" s="111"/>
      <c r="D23" s="111"/>
      <c r="E23" s="114">
        <v>30</v>
      </c>
      <c r="F23" s="114"/>
      <c r="G23" s="83"/>
      <c r="H23" s="110" t="s">
        <v>152</v>
      </c>
      <c r="I23" s="110"/>
      <c r="J23" s="110"/>
      <c r="K23" s="113" t="s">
        <v>29</v>
      </c>
      <c r="L23" s="113"/>
    </row>
    <row r="24" spans="1:12" ht="48" customHeight="1" thickBot="1" x14ac:dyDescent="0.3">
      <c r="A24" s="119" t="s">
        <v>153</v>
      </c>
      <c r="B24" s="119"/>
      <c r="C24" s="119"/>
      <c r="D24" s="119"/>
      <c r="E24" s="114">
        <v>1</v>
      </c>
      <c r="F24" s="114"/>
      <c r="G24" s="83"/>
      <c r="H24" s="110" t="s">
        <v>154</v>
      </c>
      <c r="I24" s="110"/>
      <c r="J24" s="110"/>
      <c r="K24" s="120">
        <v>-1959120.7</v>
      </c>
      <c r="L24" s="120"/>
    </row>
    <row r="25" spans="1:12" ht="15.95" customHeight="1" thickBot="1" x14ac:dyDescent="0.3">
      <c r="A25" s="116" t="s">
        <v>155</v>
      </c>
      <c r="B25" s="116"/>
      <c r="C25" s="116"/>
      <c r="D25" s="116"/>
      <c r="E25" s="112"/>
      <c r="F25" s="112"/>
    </row>
    <row r="26" spans="1:12" ht="15.95" customHeight="1" thickBot="1" x14ac:dyDescent="0.3">
      <c r="A26" s="111" t="s">
        <v>156</v>
      </c>
      <c r="B26" s="111"/>
      <c r="C26" s="111"/>
      <c r="D26" s="111"/>
      <c r="E26" s="112"/>
      <c r="F26" s="112"/>
      <c r="H26" s="118" t="s">
        <v>445</v>
      </c>
      <c r="I26" s="118"/>
      <c r="J26" s="118"/>
      <c r="K26" s="118"/>
      <c r="L26" s="118"/>
    </row>
    <row r="27" spans="1:12" ht="15.95" customHeight="1" thickBot="1" x14ac:dyDescent="0.3">
      <c r="A27" s="111" t="s">
        <v>157</v>
      </c>
      <c r="B27" s="111"/>
      <c r="C27" s="111"/>
      <c r="D27" s="111"/>
      <c r="E27" s="112"/>
      <c r="F27" s="112"/>
    </row>
    <row r="28" spans="1:12" ht="32.1" customHeight="1" thickBot="1" x14ac:dyDescent="0.3">
      <c r="A28" s="111" t="s">
        <v>158</v>
      </c>
      <c r="B28" s="111"/>
      <c r="C28" s="111"/>
      <c r="D28" s="111"/>
      <c r="E28" s="112"/>
      <c r="F28" s="112"/>
    </row>
    <row r="29" spans="1:12" ht="15.95" customHeight="1" thickBot="1" x14ac:dyDescent="0.3">
      <c r="A29" s="111" t="s">
        <v>159</v>
      </c>
      <c r="B29" s="111"/>
      <c r="C29" s="111"/>
      <c r="D29" s="111"/>
      <c r="E29" s="112"/>
      <c r="F29" s="112"/>
    </row>
    <row r="30" spans="1:12" ht="15.95" customHeight="1" thickBot="1" x14ac:dyDescent="0.3">
      <c r="A30" s="111" t="s">
        <v>160</v>
      </c>
      <c r="B30" s="111"/>
      <c r="C30" s="111"/>
      <c r="D30" s="111"/>
      <c r="E30" s="112"/>
      <c r="F30" s="112"/>
    </row>
    <row r="31" spans="1:12" ht="15.95" customHeight="1" thickBot="1" x14ac:dyDescent="0.35">
      <c r="A31" s="111"/>
      <c r="B31" s="111"/>
      <c r="C31" s="111"/>
      <c r="D31" s="111"/>
      <c r="E31" s="113"/>
      <c r="F31" s="113"/>
    </row>
    <row r="32" spans="1:12" ht="15.95" customHeight="1" thickBot="1" x14ac:dyDescent="0.3">
      <c r="A32" s="119" t="s">
        <v>161</v>
      </c>
      <c r="B32" s="119"/>
      <c r="C32" s="119"/>
      <c r="D32" s="119"/>
      <c r="E32" s="114">
        <v>20</v>
      </c>
      <c r="F32" s="114"/>
    </row>
    <row r="33" spans="1:46" ht="15.95" customHeight="1" thickBot="1" x14ac:dyDescent="0.35">
      <c r="A33" s="116"/>
      <c r="B33" s="116"/>
      <c r="C33" s="116"/>
      <c r="D33" s="116"/>
      <c r="E33" s="113"/>
      <c r="F33" s="113"/>
    </row>
    <row r="34" spans="1:46" ht="15.95" customHeight="1" thickBot="1" x14ac:dyDescent="0.3">
      <c r="A34" s="111" t="s">
        <v>162</v>
      </c>
      <c r="B34" s="111"/>
      <c r="C34" s="111"/>
      <c r="D34" s="111"/>
      <c r="E34" s="112"/>
      <c r="F34" s="112"/>
    </row>
    <row r="35" spans="1:46" ht="15.95" customHeight="1" thickBot="1" x14ac:dyDescent="0.3">
      <c r="A35" s="119" t="s">
        <v>163</v>
      </c>
      <c r="B35" s="119"/>
      <c r="C35" s="119"/>
      <c r="D35" s="119"/>
      <c r="E35" s="112"/>
      <c r="F35" s="112"/>
    </row>
    <row r="36" spans="1:46" ht="15.95" customHeight="1" thickBot="1" x14ac:dyDescent="0.3">
      <c r="A36" s="116" t="s">
        <v>164</v>
      </c>
      <c r="B36" s="116"/>
      <c r="C36" s="116"/>
      <c r="D36" s="116"/>
      <c r="E36" s="114">
        <v>8</v>
      </c>
      <c r="F36" s="114"/>
    </row>
    <row r="37" spans="1:46" ht="15.95" customHeight="1" thickBot="1" x14ac:dyDescent="0.3">
      <c r="A37" s="111" t="s">
        <v>165</v>
      </c>
      <c r="B37" s="111"/>
      <c r="C37" s="111"/>
      <c r="D37" s="111"/>
      <c r="E37" s="121">
        <v>8.42</v>
      </c>
      <c r="F37" s="121"/>
    </row>
    <row r="38" spans="1:46" ht="15.95" customHeight="1" thickBot="1" x14ac:dyDescent="0.3">
      <c r="A38" s="111" t="s">
        <v>166</v>
      </c>
      <c r="B38" s="111"/>
      <c r="C38" s="111"/>
      <c r="D38" s="111"/>
      <c r="E38" s="121">
        <v>8.42</v>
      </c>
      <c r="F38" s="121"/>
    </row>
    <row r="39" spans="1:46" ht="15.95" customHeight="1" thickBot="1" x14ac:dyDescent="0.3">
      <c r="A39" s="111" t="s">
        <v>167</v>
      </c>
      <c r="B39" s="111"/>
      <c r="C39" s="111"/>
      <c r="D39" s="111"/>
      <c r="E39" s="112"/>
      <c r="F39" s="112"/>
    </row>
    <row r="40" spans="1:46" ht="15.95" customHeight="1" thickBot="1" x14ac:dyDescent="0.3">
      <c r="A40" s="111" t="s">
        <v>168</v>
      </c>
      <c r="B40" s="111"/>
      <c r="C40" s="111"/>
      <c r="D40" s="111"/>
      <c r="E40" s="122">
        <v>16.5</v>
      </c>
      <c r="F40" s="122"/>
    </row>
    <row r="41" spans="1:46" ht="15.95" customHeight="1" thickBot="1" x14ac:dyDescent="0.3">
      <c r="A41" s="111" t="s">
        <v>169</v>
      </c>
      <c r="B41" s="111"/>
      <c r="C41" s="111"/>
      <c r="D41" s="111"/>
      <c r="E41" s="114">
        <v>100</v>
      </c>
      <c r="F41" s="114"/>
    </row>
    <row r="42" spans="1:46" ht="15.95" customHeight="1" thickBot="1" x14ac:dyDescent="0.3">
      <c r="A42" s="119" t="s">
        <v>170</v>
      </c>
      <c r="B42" s="119"/>
      <c r="C42" s="119"/>
      <c r="D42" s="119"/>
      <c r="E42" s="122">
        <v>16.5</v>
      </c>
      <c r="F42" s="122"/>
    </row>
    <row r="43" spans="1:46" ht="15.95" customHeight="1" x14ac:dyDescent="0.25">
      <c r="A43" s="116" t="s">
        <v>171</v>
      </c>
      <c r="B43" s="116"/>
      <c r="C43" s="116"/>
      <c r="D43" s="116"/>
      <c r="E43" s="125" t="s">
        <v>484</v>
      </c>
      <c r="F43" s="125"/>
      <c r="G43" s="42">
        <v>2018</v>
      </c>
      <c r="H43" s="42">
        <v>2019</v>
      </c>
      <c r="I43" s="42">
        <v>2020</v>
      </c>
      <c r="J43" s="42">
        <v>2021</v>
      </c>
      <c r="K43" s="42">
        <v>2022</v>
      </c>
      <c r="L43" s="42">
        <v>2023</v>
      </c>
      <c r="M43" s="42">
        <v>2024</v>
      </c>
      <c r="N43" s="42">
        <v>2025</v>
      </c>
      <c r="O43" s="42">
        <v>2026</v>
      </c>
      <c r="P43" s="42">
        <v>2027</v>
      </c>
      <c r="Q43" s="42">
        <v>2028</v>
      </c>
      <c r="R43" s="42">
        <v>2029</v>
      </c>
      <c r="S43" s="42">
        <v>2030</v>
      </c>
      <c r="T43" s="42">
        <v>2031</v>
      </c>
      <c r="U43" s="42">
        <v>2032</v>
      </c>
      <c r="V43" s="42">
        <v>2033</v>
      </c>
      <c r="W43" s="42">
        <v>2034</v>
      </c>
      <c r="X43" s="42">
        <v>2035</v>
      </c>
      <c r="Y43" s="42">
        <v>2036</v>
      </c>
      <c r="Z43" s="42">
        <v>2037</v>
      </c>
      <c r="AA43" s="42">
        <v>2038</v>
      </c>
      <c r="AB43" s="42">
        <v>2039</v>
      </c>
      <c r="AC43" s="42">
        <v>2040</v>
      </c>
      <c r="AD43" s="42">
        <v>2041</v>
      </c>
      <c r="AE43" s="42">
        <v>2042</v>
      </c>
      <c r="AF43" s="42">
        <v>2043</v>
      </c>
      <c r="AG43" s="42">
        <v>2044</v>
      </c>
      <c r="AH43" s="42">
        <v>2045</v>
      </c>
      <c r="AI43" s="42">
        <v>2046</v>
      </c>
      <c r="AJ43" s="42">
        <v>2047</v>
      </c>
      <c r="AK43" s="42">
        <v>2048</v>
      </c>
      <c r="AL43" s="42">
        <v>2049</v>
      </c>
      <c r="AM43" s="42">
        <v>2050</v>
      </c>
      <c r="AN43" s="42">
        <v>2051</v>
      </c>
      <c r="AO43" s="42">
        <v>2052</v>
      </c>
      <c r="AP43" s="86"/>
      <c r="AQ43" s="86"/>
      <c r="AR43" s="86"/>
      <c r="AS43" s="86"/>
      <c r="AT43" s="86" t="s">
        <v>446</v>
      </c>
    </row>
    <row r="44" spans="1:46" ht="15.95" customHeight="1" x14ac:dyDescent="0.25">
      <c r="A44" s="123" t="s">
        <v>172</v>
      </c>
      <c r="B44" s="123"/>
      <c r="C44" s="123"/>
      <c r="D44" s="123"/>
      <c r="E44" s="124"/>
      <c r="F44" s="124"/>
      <c r="G44" s="43">
        <v>3.7</v>
      </c>
      <c r="H44" s="44">
        <v>4</v>
      </c>
      <c r="I44" s="44">
        <v>4</v>
      </c>
      <c r="J44" s="44">
        <v>4</v>
      </c>
      <c r="K44" s="44">
        <v>4</v>
      </c>
      <c r="L44" s="44">
        <v>4</v>
      </c>
      <c r="M44" s="44">
        <v>4</v>
      </c>
      <c r="N44" s="44">
        <v>4</v>
      </c>
      <c r="O44" s="44">
        <v>4</v>
      </c>
      <c r="P44" s="44">
        <v>4</v>
      </c>
      <c r="Q44" s="44">
        <v>4</v>
      </c>
      <c r="R44" s="44">
        <v>4</v>
      </c>
      <c r="S44" s="44">
        <v>4</v>
      </c>
      <c r="T44" s="44">
        <v>4</v>
      </c>
      <c r="U44" s="44">
        <v>4</v>
      </c>
      <c r="V44" s="44">
        <v>4</v>
      </c>
      <c r="W44" s="44">
        <v>4</v>
      </c>
      <c r="X44" s="44">
        <v>4</v>
      </c>
      <c r="Y44" s="44">
        <v>4</v>
      </c>
      <c r="Z44" s="44">
        <v>4</v>
      </c>
      <c r="AA44" s="44">
        <v>4</v>
      </c>
      <c r="AB44" s="44">
        <v>4</v>
      </c>
      <c r="AC44" s="44">
        <v>4</v>
      </c>
      <c r="AD44" s="44">
        <v>4</v>
      </c>
      <c r="AE44" s="44">
        <v>4</v>
      </c>
      <c r="AF44" s="44">
        <v>4</v>
      </c>
      <c r="AG44" s="44">
        <v>4</v>
      </c>
      <c r="AH44" s="44">
        <v>4</v>
      </c>
      <c r="AI44" s="44">
        <v>4</v>
      </c>
      <c r="AJ44" s="44">
        <v>4</v>
      </c>
      <c r="AK44" s="44">
        <v>4</v>
      </c>
      <c r="AL44" s="44">
        <v>4</v>
      </c>
      <c r="AM44" s="44">
        <v>4</v>
      </c>
      <c r="AN44" s="44">
        <v>4</v>
      </c>
      <c r="AO44" s="85"/>
      <c r="AP44" s="84"/>
      <c r="AQ44" s="84"/>
      <c r="AR44" s="84"/>
      <c r="AS44" s="84"/>
      <c r="AT44" s="85"/>
    </row>
    <row r="45" spans="1:46" ht="15.95" customHeight="1" x14ac:dyDescent="0.25">
      <c r="A45" s="123" t="s">
        <v>173</v>
      </c>
      <c r="B45" s="123"/>
      <c r="C45" s="123"/>
      <c r="D45" s="123"/>
      <c r="E45" s="124"/>
      <c r="F45" s="124"/>
      <c r="G45" s="43">
        <v>3.7</v>
      </c>
      <c r="H45" s="43">
        <v>7.8</v>
      </c>
      <c r="I45" s="43">
        <v>12.2</v>
      </c>
      <c r="J45" s="43">
        <v>16.600000000000001</v>
      </c>
      <c r="K45" s="43">
        <v>21.3</v>
      </c>
      <c r="L45" s="43">
        <v>26.2</v>
      </c>
      <c r="M45" s="43">
        <v>31.2</v>
      </c>
      <c r="N45" s="43">
        <v>36.5</v>
      </c>
      <c r="O45" s="43">
        <v>41.9</v>
      </c>
      <c r="P45" s="43">
        <v>47.6</v>
      </c>
      <c r="Q45" s="43">
        <v>53.5</v>
      </c>
      <c r="R45" s="43">
        <v>59.6</v>
      </c>
      <c r="S45" s="44">
        <v>66</v>
      </c>
      <c r="T45" s="43">
        <v>72.7</v>
      </c>
      <c r="U45" s="43">
        <v>79.599999999999994</v>
      </c>
      <c r="V45" s="43">
        <v>86.8</v>
      </c>
      <c r="W45" s="43">
        <v>94.2</v>
      </c>
      <c r="X45" s="44">
        <v>102</v>
      </c>
      <c r="Y45" s="43">
        <v>110.1</v>
      </c>
      <c r="Z45" s="43">
        <v>118.5</v>
      </c>
      <c r="AA45" s="43">
        <v>127.2</v>
      </c>
      <c r="AB45" s="43">
        <v>136.30000000000001</v>
      </c>
      <c r="AC45" s="43">
        <v>145.80000000000001</v>
      </c>
      <c r="AD45" s="43">
        <v>155.6</v>
      </c>
      <c r="AE45" s="43">
        <v>165.8</v>
      </c>
      <c r="AF45" s="43">
        <v>176.4</v>
      </c>
      <c r="AG45" s="43">
        <v>187.5</v>
      </c>
      <c r="AH45" s="44">
        <v>199</v>
      </c>
      <c r="AI45" s="44">
        <v>211</v>
      </c>
      <c r="AJ45" s="43">
        <v>223.4</v>
      </c>
      <c r="AK45" s="43">
        <v>236.3</v>
      </c>
      <c r="AL45" s="43">
        <v>249.8</v>
      </c>
      <c r="AM45" s="43">
        <v>263.8</v>
      </c>
      <c r="AN45" s="43">
        <v>278.3</v>
      </c>
      <c r="AO45" s="85"/>
      <c r="AP45" s="84"/>
      <c r="AQ45" s="84"/>
      <c r="AR45" s="84"/>
      <c r="AS45" s="84"/>
      <c r="AT45" s="85"/>
    </row>
    <row r="46" spans="1:46" ht="15.95" customHeight="1" x14ac:dyDescent="0.25">
      <c r="A46" s="123" t="s">
        <v>447</v>
      </c>
      <c r="B46" s="123"/>
      <c r="C46" s="123"/>
      <c r="D46" s="123"/>
      <c r="E46" s="124"/>
      <c r="F46" s="124"/>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4"/>
      <c r="AQ46" s="84"/>
      <c r="AR46" s="84"/>
      <c r="AS46" s="84"/>
      <c r="AT46" s="85"/>
    </row>
    <row r="47" spans="1:46" ht="15.95" customHeight="1" thickBot="1" x14ac:dyDescent="0.3"/>
    <row r="48" spans="1:46" ht="15.95" customHeight="1" x14ac:dyDescent="0.25">
      <c r="A48" s="126" t="s">
        <v>174</v>
      </c>
      <c r="B48" s="126"/>
      <c r="C48" s="126"/>
      <c r="D48" s="126"/>
      <c r="E48" s="125" t="s">
        <v>484</v>
      </c>
      <c r="F48" s="125"/>
      <c r="G48" s="42">
        <v>2018</v>
      </c>
      <c r="H48" s="42">
        <v>2019</v>
      </c>
      <c r="I48" s="42">
        <v>2020</v>
      </c>
      <c r="J48" s="42">
        <v>2021</v>
      </c>
      <c r="K48" s="42">
        <v>2022</v>
      </c>
      <c r="L48" s="42">
        <v>2023</v>
      </c>
      <c r="M48" s="42">
        <v>2024</v>
      </c>
      <c r="N48" s="42">
        <v>2025</v>
      </c>
      <c r="O48" s="42">
        <v>2026</v>
      </c>
      <c r="P48" s="42">
        <v>2027</v>
      </c>
      <c r="Q48" s="42">
        <v>2028</v>
      </c>
      <c r="R48" s="42">
        <v>2029</v>
      </c>
      <c r="S48" s="42">
        <v>2030</v>
      </c>
      <c r="T48" s="42">
        <v>2031</v>
      </c>
      <c r="U48" s="42">
        <v>2032</v>
      </c>
      <c r="V48" s="42">
        <v>2033</v>
      </c>
      <c r="W48" s="42">
        <v>2034</v>
      </c>
      <c r="X48" s="42">
        <v>2035</v>
      </c>
      <c r="Y48" s="42">
        <v>2036</v>
      </c>
      <c r="Z48" s="42">
        <v>2037</v>
      </c>
      <c r="AA48" s="42">
        <v>2038</v>
      </c>
      <c r="AB48" s="42">
        <v>2039</v>
      </c>
      <c r="AC48" s="42">
        <v>2040</v>
      </c>
      <c r="AD48" s="42">
        <v>2041</v>
      </c>
      <c r="AE48" s="42">
        <v>2042</v>
      </c>
      <c r="AF48" s="42">
        <v>2043</v>
      </c>
      <c r="AG48" s="42">
        <v>2044</v>
      </c>
      <c r="AH48" s="42">
        <v>2045</v>
      </c>
      <c r="AI48" s="42">
        <v>2046</v>
      </c>
      <c r="AJ48" s="42">
        <v>2047</v>
      </c>
      <c r="AK48" s="42">
        <v>2048</v>
      </c>
      <c r="AL48" s="42">
        <v>2049</v>
      </c>
      <c r="AM48" s="42">
        <v>2050</v>
      </c>
      <c r="AN48" s="42">
        <v>2051</v>
      </c>
      <c r="AO48" s="42">
        <v>2052</v>
      </c>
      <c r="AP48" s="86"/>
      <c r="AQ48" s="86"/>
      <c r="AR48" s="86"/>
      <c r="AS48" s="86"/>
      <c r="AT48" s="86" t="s">
        <v>446</v>
      </c>
    </row>
    <row r="49" spans="1:46" ht="15.95" customHeight="1" x14ac:dyDescent="0.25">
      <c r="A49" s="123" t="s">
        <v>175</v>
      </c>
      <c r="B49" s="123"/>
      <c r="C49" s="123"/>
      <c r="D49" s="123"/>
      <c r="E49" s="124"/>
      <c r="F49" s="124"/>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4"/>
      <c r="AQ49" s="84"/>
      <c r="AR49" s="84"/>
      <c r="AS49" s="84"/>
      <c r="AT49" s="85"/>
    </row>
    <row r="50" spans="1:46" ht="15.95" customHeight="1" x14ac:dyDescent="0.25">
      <c r="A50" s="123" t="s">
        <v>176</v>
      </c>
      <c r="B50" s="123"/>
      <c r="C50" s="123"/>
      <c r="D50" s="123"/>
      <c r="E50" s="124"/>
      <c r="F50" s="124"/>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4"/>
      <c r="AQ50" s="84"/>
      <c r="AR50" s="84"/>
      <c r="AS50" s="84"/>
      <c r="AT50" s="85"/>
    </row>
    <row r="51" spans="1:46" ht="15.95" customHeight="1" x14ac:dyDescent="0.25">
      <c r="A51" s="123" t="s">
        <v>177</v>
      </c>
      <c r="B51" s="123"/>
      <c r="C51" s="123"/>
      <c r="D51" s="123"/>
      <c r="E51" s="124"/>
      <c r="F51" s="124"/>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4"/>
      <c r="AQ51" s="84"/>
      <c r="AR51" s="84"/>
      <c r="AS51" s="84"/>
      <c r="AT51" s="85"/>
    </row>
    <row r="52" spans="1:46" ht="15.95" customHeight="1" x14ac:dyDescent="0.25">
      <c r="A52" s="123" t="s">
        <v>178</v>
      </c>
      <c r="B52" s="123"/>
      <c r="C52" s="123"/>
      <c r="D52" s="123"/>
      <c r="E52" s="124"/>
      <c r="F52" s="124"/>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4"/>
      <c r="AQ52" s="84"/>
      <c r="AR52" s="84"/>
      <c r="AS52" s="84"/>
      <c r="AT52" s="85"/>
    </row>
    <row r="53" spans="1:46" ht="15.95" customHeight="1" thickBot="1" x14ac:dyDescent="0.3"/>
    <row r="54" spans="1:46" ht="15.95" customHeight="1" x14ac:dyDescent="0.25">
      <c r="A54" s="126" t="s">
        <v>179</v>
      </c>
      <c r="B54" s="126"/>
      <c r="C54" s="126"/>
      <c r="D54" s="126"/>
      <c r="E54" s="125" t="s">
        <v>484</v>
      </c>
      <c r="F54" s="125"/>
      <c r="G54" s="42">
        <v>2018</v>
      </c>
      <c r="H54" s="42">
        <v>2019</v>
      </c>
      <c r="I54" s="42">
        <v>2020</v>
      </c>
      <c r="J54" s="42">
        <v>2021</v>
      </c>
      <c r="K54" s="42">
        <v>2022</v>
      </c>
      <c r="L54" s="42">
        <v>2023</v>
      </c>
      <c r="M54" s="42">
        <v>2024</v>
      </c>
      <c r="N54" s="42">
        <v>2025</v>
      </c>
      <c r="O54" s="42">
        <v>2026</v>
      </c>
      <c r="P54" s="42">
        <v>2027</v>
      </c>
      <c r="Q54" s="42">
        <v>2028</v>
      </c>
      <c r="R54" s="42">
        <v>2029</v>
      </c>
      <c r="S54" s="42">
        <v>2030</v>
      </c>
      <c r="T54" s="42">
        <v>2031</v>
      </c>
      <c r="U54" s="42">
        <v>2032</v>
      </c>
      <c r="V54" s="42">
        <v>2033</v>
      </c>
      <c r="W54" s="42">
        <v>2034</v>
      </c>
      <c r="X54" s="42">
        <v>2035</v>
      </c>
      <c r="Y54" s="42">
        <v>2036</v>
      </c>
      <c r="Z54" s="42">
        <v>2037</v>
      </c>
      <c r="AA54" s="42">
        <v>2038</v>
      </c>
      <c r="AB54" s="42">
        <v>2039</v>
      </c>
      <c r="AC54" s="42">
        <v>2040</v>
      </c>
      <c r="AD54" s="42">
        <v>2041</v>
      </c>
      <c r="AE54" s="42">
        <v>2042</v>
      </c>
      <c r="AF54" s="42">
        <v>2043</v>
      </c>
      <c r="AG54" s="42">
        <v>2044</v>
      </c>
      <c r="AH54" s="42">
        <v>2045</v>
      </c>
      <c r="AI54" s="42">
        <v>2046</v>
      </c>
      <c r="AJ54" s="42">
        <v>2047</v>
      </c>
      <c r="AK54" s="42">
        <v>2048</v>
      </c>
      <c r="AL54" s="42">
        <v>2049</v>
      </c>
      <c r="AM54" s="42">
        <v>2050</v>
      </c>
      <c r="AN54" s="42">
        <v>2051</v>
      </c>
      <c r="AO54" s="42">
        <v>2052</v>
      </c>
      <c r="AP54" s="86"/>
      <c r="AQ54" s="86"/>
      <c r="AR54" s="86"/>
      <c r="AS54" s="86"/>
      <c r="AT54" s="86" t="s">
        <v>446</v>
      </c>
    </row>
    <row r="55" spans="1:46" ht="15.95" customHeight="1" x14ac:dyDescent="0.25">
      <c r="A55" s="123" t="s">
        <v>180</v>
      </c>
      <c r="B55" s="123"/>
      <c r="C55" s="123"/>
      <c r="D55" s="123"/>
      <c r="E55" s="124"/>
      <c r="F55" s="124"/>
      <c r="G55" s="85"/>
      <c r="H55" s="85"/>
      <c r="I55" s="85"/>
      <c r="J55" s="85"/>
      <c r="K55" s="44">
        <v>1</v>
      </c>
      <c r="L55" s="44">
        <v>1</v>
      </c>
      <c r="M55" s="44">
        <v>1</v>
      </c>
      <c r="N55" s="44">
        <v>1</v>
      </c>
      <c r="O55" s="44">
        <v>1</v>
      </c>
      <c r="P55" s="44">
        <v>1</v>
      </c>
      <c r="Q55" s="44">
        <v>1</v>
      </c>
      <c r="R55" s="44">
        <v>1</v>
      </c>
      <c r="S55" s="44">
        <v>1</v>
      </c>
      <c r="T55" s="44">
        <v>1</v>
      </c>
      <c r="U55" s="44">
        <v>1</v>
      </c>
      <c r="V55" s="44">
        <v>1</v>
      </c>
      <c r="W55" s="44">
        <v>1</v>
      </c>
      <c r="X55" s="44">
        <v>1</v>
      </c>
      <c r="Y55" s="44">
        <v>1</v>
      </c>
      <c r="Z55" s="44">
        <v>1</v>
      </c>
      <c r="AA55" s="44">
        <v>1</v>
      </c>
      <c r="AB55" s="44">
        <v>1</v>
      </c>
      <c r="AC55" s="44">
        <v>1</v>
      </c>
      <c r="AD55" s="44">
        <v>1</v>
      </c>
      <c r="AE55" s="44">
        <v>1</v>
      </c>
      <c r="AF55" s="44">
        <v>1</v>
      </c>
      <c r="AG55" s="44">
        <v>2</v>
      </c>
      <c r="AH55" s="44">
        <v>2</v>
      </c>
      <c r="AI55" s="44">
        <v>2</v>
      </c>
      <c r="AJ55" s="44">
        <v>2</v>
      </c>
      <c r="AK55" s="44">
        <v>2</v>
      </c>
      <c r="AL55" s="44">
        <v>2</v>
      </c>
      <c r="AM55" s="44">
        <v>2</v>
      </c>
      <c r="AN55" s="44">
        <v>2</v>
      </c>
      <c r="AO55" s="85"/>
      <c r="AP55" s="84"/>
      <c r="AQ55" s="84"/>
      <c r="AR55" s="84"/>
      <c r="AS55" s="84"/>
      <c r="AT55" s="44">
        <v>38</v>
      </c>
    </row>
    <row r="56" spans="1:46" ht="15.95" customHeight="1" x14ac:dyDescent="0.25">
      <c r="A56" s="123" t="s">
        <v>181</v>
      </c>
      <c r="B56" s="123"/>
      <c r="C56" s="123"/>
      <c r="D56" s="123"/>
      <c r="E56" s="124"/>
      <c r="F56" s="124"/>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c r="AI56" s="85"/>
      <c r="AJ56" s="85"/>
      <c r="AK56" s="85"/>
      <c r="AL56" s="85"/>
      <c r="AM56" s="85"/>
      <c r="AN56" s="85"/>
      <c r="AO56" s="85"/>
      <c r="AP56" s="84"/>
      <c r="AQ56" s="84"/>
      <c r="AR56" s="84"/>
      <c r="AS56" s="84"/>
      <c r="AT56" s="85"/>
    </row>
    <row r="57" spans="1:46" ht="15.95" customHeight="1" x14ac:dyDescent="0.25">
      <c r="A57" s="123" t="s">
        <v>182</v>
      </c>
      <c r="B57" s="123"/>
      <c r="C57" s="123"/>
      <c r="D57" s="123"/>
      <c r="E57" s="124"/>
      <c r="F57" s="124"/>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4"/>
      <c r="AQ57" s="84"/>
      <c r="AR57" s="84"/>
      <c r="AS57" s="84"/>
      <c r="AT57" s="85"/>
    </row>
    <row r="58" spans="1:46" ht="15.95" customHeight="1" x14ac:dyDescent="0.25">
      <c r="A58" s="123" t="s">
        <v>448</v>
      </c>
      <c r="B58" s="123"/>
      <c r="C58" s="123"/>
      <c r="D58" s="123"/>
      <c r="E58" s="124"/>
      <c r="F58" s="124"/>
      <c r="G58" s="85"/>
      <c r="H58" s="85"/>
      <c r="I58" s="85"/>
      <c r="J58" s="85"/>
      <c r="K58" s="45">
        <v>-55419</v>
      </c>
      <c r="L58" s="45">
        <v>-57635</v>
      </c>
      <c r="M58" s="45">
        <v>-59941</v>
      </c>
      <c r="N58" s="45">
        <v>-62338</v>
      </c>
      <c r="O58" s="45">
        <v>-64832</v>
      </c>
      <c r="P58" s="45">
        <v>-67425</v>
      </c>
      <c r="Q58" s="45">
        <v>-70122</v>
      </c>
      <c r="R58" s="45">
        <v>-72927</v>
      </c>
      <c r="S58" s="45">
        <v>-75844</v>
      </c>
      <c r="T58" s="45">
        <v>-78878</v>
      </c>
      <c r="U58" s="45">
        <v>-82033</v>
      </c>
      <c r="V58" s="45">
        <v>-85314</v>
      </c>
      <c r="W58" s="45">
        <v>-88727</v>
      </c>
      <c r="X58" s="45">
        <v>-92276</v>
      </c>
      <c r="Y58" s="45">
        <v>-95967</v>
      </c>
      <c r="Z58" s="45">
        <v>-99806</v>
      </c>
      <c r="AA58" s="45">
        <v>-103798</v>
      </c>
      <c r="AB58" s="45">
        <v>-107950</v>
      </c>
      <c r="AC58" s="45">
        <v>-112268</v>
      </c>
      <c r="AD58" s="45">
        <v>-116759</v>
      </c>
      <c r="AE58" s="45">
        <v>-121429</v>
      </c>
      <c r="AF58" s="45">
        <v>-126286</v>
      </c>
      <c r="AG58" s="45">
        <v>-131337</v>
      </c>
      <c r="AH58" s="45">
        <v>-136591</v>
      </c>
      <c r="AI58" s="45">
        <v>-142055</v>
      </c>
      <c r="AJ58" s="45">
        <v>-147737</v>
      </c>
      <c r="AK58" s="45">
        <v>-153646</v>
      </c>
      <c r="AL58" s="45">
        <v>-159792</v>
      </c>
      <c r="AM58" s="45">
        <v>-166184</v>
      </c>
      <c r="AN58" s="45">
        <v>-172831</v>
      </c>
      <c r="AO58" s="85"/>
      <c r="AP58" s="84"/>
      <c r="AQ58" s="84"/>
      <c r="AR58" s="84"/>
      <c r="AS58" s="84"/>
      <c r="AT58" s="45">
        <v>-3108145</v>
      </c>
    </row>
    <row r="59" spans="1:46" ht="32.1" customHeight="1" x14ac:dyDescent="0.25">
      <c r="A59" s="123" t="s">
        <v>183</v>
      </c>
      <c r="B59" s="123"/>
      <c r="C59" s="123"/>
      <c r="D59" s="123"/>
      <c r="E59" s="124"/>
      <c r="F59" s="124"/>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4"/>
      <c r="AQ59" s="84"/>
      <c r="AR59" s="84"/>
      <c r="AS59" s="84"/>
      <c r="AT59" s="85"/>
    </row>
    <row r="60" spans="1:46" ht="15.95" customHeight="1" x14ac:dyDescent="0.25">
      <c r="A60" s="123" t="s">
        <v>449</v>
      </c>
      <c r="B60" s="123"/>
      <c r="C60" s="123"/>
      <c r="D60" s="123"/>
      <c r="E60" s="124"/>
      <c r="F60" s="124"/>
      <c r="G60" s="85"/>
      <c r="H60" s="85"/>
      <c r="I60" s="85"/>
      <c r="J60" s="85"/>
      <c r="K60" s="45">
        <v>-55418</v>
      </c>
      <c r="L60" s="45">
        <v>-57634</v>
      </c>
      <c r="M60" s="45">
        <v>-59940</v>
      </c>
      <c r="N60" s="45">
        <v>-62337</v>
      </c>
      <c r="O60" s="45">
        <v>-64831</v>
      </c>
      <c r="P60" s="45">
        <v>-67424</v>
      </c>
      <c r="Q60" s="45">
        <v>-70121</v>
      </c>
      <c r="R60" s="45">
        <v>-72926</v>
      </c>
      <c r="S60" s="45">
        <v>-75843</v>
      </c>
      <c r="T60" s="45">
        <v>-78877</v>
      </c>
      <c r="U60" s="45">
        <v>-82032</v>
      </c>
      <c r="V60" s="45">
        <v>-85313</v>
      </c>
      <c r="W60" s="45">
        <v>-88726</v>
      </c>
      <c r="X60" s="45">
        <v>-92275</v>
      </c>
      <c r="Y60" s="45">
        <v>-95966</v>
      </c>
      <c r="Z60" s="45">
        <v>-99804</v>
      </c>
      <c r="AA60" s="45">
        <v>-103797</v>
      </c>
      <c r="AB60" s="45">
        <v>-107948</v>
      </c>
      <c r="AC60" s="45">
        <v>-112266</v>
      </c>
      <c r="AD60" s="45">
        <v>-116757</v>
      </c>
      <c r="AE60" s="45">
        <v>-121427</v>
      </c>
      <c r="AF60" s="45">
        <v>-126285</v>
      </c>
      <c r="AG60" s="45">
        <v>-131336</v>
      </c>
      <c r="AH60" s="45">
        <v>-136589</v>
      </c>
      <c r="AI60" s="45">
        <v>-142053</v>
      </c>
      <c r="AJ60" s="45">
        <v>-147735</v>
      </c>
      <c r="AK60" s="45">
        <v>-153645</v>
      </c>
      <c r="AL60" s="45">
        <v>-159790</v>
      </c>
      <c r="AM60" s="45">
        <v>-166182</v>
      </c>
      <c r="AN60" s="45">
        <v>-172829</v>
      </c>
      <c r="AO60" s="85"/>
      <c r="AP60" s="84"/>
      <c r="AQ60" s="84"/>
      <c r="AR60" s="84"/>
      <c r="AS60" s="84"/>
      <c r="AT60" s="45">
        <v>-3108107</v>
      </c>
    </row>
    <row r="61" spans="1:46" ht="15.95" customHeight="1" x14ac:dyDescent="0.25">
      <c r="A61" s="123" t="s">
        <v>184</v>
      </c>
      <c r="B61" s="123"/>
      <c r="C61" s="123"/>
      <c r="D61" s="123"/>
      <c r="E61" s="124"/>
      <c r="F61" s="124"/>
      <c r="G61" s="85"/>
      <c r="H61" s="85"/>
      <c r="I61" s="85"/>
      <c r="J61" s="45">
        <v>-91175</v>
      </c>
      <c r="K61" s="45">
        <v>-91175</v>
      </c>
      <c r="L61" s="45">
        <v>-91175</v>
      </c>
      <c r="M61" s="45">
        <v>-91175</v>
      </c>
      <c r="N61" s="45">
        <v>-91175</v>
      </c>
      <c r="O61" s="45">
        <v>-91175</v>
      </c>
      <c r="P61" s="45">
        <v>-91175</v>
      </c>
      <c r="Q61" s="45">
        <v>-91175</v>
      </c>
      <c r="R61" s="45">
        <v>-91175</v>
      </c>
      <c r="S61" s="45">
        <v>-91175</v>
      </c>
      <c r="T61" s="45">
        <v>-91175</v>
      </c>
      <c r="U61" s="45">
        <v>-91175</v>
      </c>
      <c r="V61" s="45">
        <v>-91175</v>
      </c>
      <c r="W61" s="45">
        <v>-91175</v>
      </c>
      <c r="X61" s="45">
        <v>-91175</v>
      </c>
      <c r="Y61" s="45">
        <v>-91175</v>
      </c>
      <c r="Z61" s="45">
        <v>-91175</v>
      </c>
      <c r="AA61" s="45">
        <v>-91175</v>
      </c>
      <c r="AB61" s="45">
        <v>-91175</v>
      </c>
      <c r="AC61" s="45">
        <v>-91175</v>
      </c>
      <c r="AD61" s="45">
        <v>-91175</v>
      </c>
      <c r="AE61" s="45">
        <v>-91175</v>
      </c>
      <c r="AF61" s="45">
        <v>-91175</v>
      </c>
      <c r="AG61" s="45">
        <v>-91175</v>
      </c>
      <c r="AH61" s="45">
        <v>-91175</v>
      </c>
      <c r="AI61" s="45">
        <v>-91175</v>
      </c>
      <c r="AJ61" s="45">
        <v>-91175</v>
      </c>
      <c r="AK61" s="45">
        <v>-91175</v>
      </c>
      <c r="AL61" s="45">
        <v>-91175</v>
      </c>
      <c r="AM61" s="45">
        <v>-91175</v>
      </c>
      <c r="AN61" s="85"/>
      <c r="AO61" s="85"/>
      <c r="AP61" s="84"/>
      <c r="AQ61" s="84"/>
      <c r="AR61" s="84"/>
      <c r="AS61" s="84"/>
      <c r="AT61" s="45">
        <v>-2735260</v>
      </c>
    </row>
    <row r="62" spans="1:46" ht="15.95" customHeight="1" x14ac:dyDescent="0.25">
      <c r="A62" s="123" t="s">
        <v>190</v>
      </c>
      <c r="B62" s="123"/>
      <c r="C62" s="123"/>
      <c r="D62" s="123"/>
      <c r="E62" s="124"/>
      <c r="F62" s="124"/>
      <c r="G62" s="85"/>
      <c r="H62" s="85"/>
      <c r="I62" s="85"/>
      <c r="J62" s="45">
        <v>-91175</v>
      </c>
      <c r="K62" s="45">
        <v>-146593</v>
      </c>
      <c r="L62" s="45">
        <v>-148810</v>
      </c>
      <c r="M62" s="45">
        <v>-151115</v>
      </c>
      <c r="N62" s="45">
        <v>-153513</v>
      </c>
      <c r="O62" s="45">
        <v>-156006</v>
      </c>
      <c r="P62" s="45">
        <v>-158600</v>
      </c>
      <c r="Q62" s="45">
        <v>-161297</v>
      </c>
      <c r="R62" s="45">
        <v>-164101</v>
      </c>
      <c r="S62" s="45">
        <v>-167018</v>
      </c>
      <c r="T62" s="45">
        <v>-170052</v>
      </c>
      <c r="U62" s="45">
        <v>-173207</v>
      </c>
      <c r="V62" s="45">
        <v>-176489</v>
      </c>
      <c r="W62" s="45">
        <v>-179901</v>
      </c>
      <c r="X62" s="45">
        <v>-183450</v>
      </c>
      <c r="Y62" s="45">
        <v>-187141</v>
      </c>
      <c r="Z62" s="45">
        <v>-190980</v>
      </c>
      <c r="AA62" s="45">
        <v>-194972</v>
      </c>
      <c r="AB62" s="45">
        <v>-199124</v>
      </c>
      <c r="AC62" s="45">
        <v>-203442</v>
      </c>
      <c r="AD62" s="45">
        <v>-207932</v>
      </c>
      <c r="AE62" s="45">
        <v>-212603</v>
      </c>
      <c r="AF62" s="45">
        <v>-217460</v>
      </c>
      <c r="AG62" s="45">
        <v>-222511</v>
      </c>
      <c r="AH62" s="45">
        <v>-227765</v>
      </c>
      <c r="AI62" s="45">
        <v>-233228</v>
      </c>
      <c r="AJ62" s="45">
        <v>-238910</v>
      </c>
      <c r="AK62" s="45">
        <v>-244820</v>
      </c>
      <c r="AL62" s="45">
        <v>-250966</v>
      </c>
      <c r="AM62" s="45">
        <v>-257357</v>
      </c>
      <c r="AN62" s="45">
        <v>-172829</v>
      </c>
      <c r="AO62" s="85"/>
      <c r="AP62" s="84"/>
      <c r="AQ62" s="84"/>
      <c r="AR62" s="84"/>
      <c r="AS62" s="84"/>
      <c r="AT62" s="45">
        <v>-5843367</v>
      </c>
    </row>
    <row r="63" spans="1:46" ht="15.95" customHeight="1" x14ac:dyDescent="0.25">
      <c r="A63" s="123" t="s">
        <v>185</v>
      </c>
      <c r="B63" s="123"/>
      <c r="C63" s="123"/>
      <c r="D63" s="123"/>
      <c r="E63" s="124"/>
      <c r="F63" s="124"/>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85"/>
      <c r="AL63" s="85"/>
      <c r="AM63" s="85"/>
      <c r="AN63" s="85"/>
      <c r="AO63" s="85"/>
      <c r="AP63" s="84"/>
      <c r="AQ63" s="84"/>
      <c r="AR63" s="84"/>
      <c r="AS63" s="84"/>
      <c r="AT63" s="85"/>
    </row>
    <row r="64" spans="1:46" ht="15.95" customHeight="1" x14ac:dyDescent="0.25">
      <c r="A64" s="123" t="s">
        <v>186</v>
      </c>
      <c r="B64" s="123"/>
      <c r="C64" s="123"/>
      <c r="D64" s="123"/>
      <c r="E64" s="124"/>
      <c r="F64" s="124"/>
      <c r="G64" s="85"/>
      <c r="H64" s="85"/>
      <c r="I64" s="85"/>
      <c r="J64" s="45">
        <v>-91175</v>
      </c>
      <c r="K64" s="45">
        <v>-146593</v>
      </c>
      <c r="L64" s="45">
        <v>-148810</v>
      </c>
      <c r="M64" s="45">
        <v>-151115</v>
      </c>
      <c r="N64" s="45">
        <v>-153513</v>
      </c>
      <c r="O64" s="45">
        <v>-156006</v>
      </c>
      <c r="P64" s="45">
        <v>-158600</v>
      </c>
      <c r="Q64" s="45">
        <v>-161297</v>
      </c>
      <c r="R64" s="45">
        <v>-164101</v>
      </c>
      <c r="S64" s="45">
        <v>-167018</v>
      </c>
      <c r="T64" s="45">
        <v>-170052</v>
      </c>
      <c r="U64" s="45">
        <v>-173207</v>
      </c>
      <c r="V64" s="45">
        <v>-176489</v>
      </c>
      <c r="W64" s="45">
        <v>-179901</v>
      </c>
      <c r="X64" s="45">
        <v>-183450</v>
      </c>
      <c r="Y64" s="45">
        <v>-187141</v>
      </c>
      <c r="Z64" s="45">
        <v>-190980</v>
      </c>
      <c r="AA64" s="45">
        <v>-194972</v>
      </c>
      <c r="AB64" s="45">
        <v>-199124</v>
      </c>
      <c r="AC64" s="45">
        <v>-203442</v>
      </c>
      <c r="AD64" s="45">
        <v>-207932</v>
      </c>
      <c r="AE64" s="45">
        <v>-212603</v>
      </c>
      <c r="AF64" s="45">
        <v>-217460</v>
      </c>
      <c r="AG64" s="45">
        <v>-222511</v>
      </c>
      <c r="AH64" s="45">
        <v>-227765</v>
      </c>
      <c r="AI64" s="45">
        <v>-233228</v>
      </c>
      <c r="AJ64" s="45">
        <v>-238910</v>
      </c>
      <c r="AK64" s="45">
        <v>-244820</v>
      </c>
      <c r="AL64" s="45">
        <v>-250966</v>
      </c>
      <c r="AM64" s="45">
        <v>-257357</v>
      </c>
      <c r="AN64" s="45">
        <v>-172829</v>
      </c>
      <c r="AO64" s="85"/>
      <c r="AP64" s="84"/>
      <c r="AQ64" s="84"/>
      <c r="AR64" s="84"/>
      <c r="AS64" s="84"/>
      <c r="AT64" s="45">
        <v>-5843367</v>
      </c>
    </row>
    <row r="65" spans="1:46" ht="15.95" customHeight="1" x14ac:dyDescent="0.25">
      <c r="A65" s="123" t="s">
        <v>187</v>
      </c>
      <c r="B65" s="123"/>
      <c r="C65" s="123"/>
      <c r="D65" s="123"/>
      <c r="E65" s="124"/>
      <c r="F65" s="124"/>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5"/>
      <c r="AG65" s="85"/>
      <c r="AH65" s="85"/>
      <c r="AI65" s="85"/>
      <c r="AJ65" s="85"/>
      <c r="AK65" s="85"/>
      <c r="AL65" s="85"/>
      <c r="AM65" s="85"/>
      <c r="AN65" s="85"/>
      <c r="AO65" s="85"/>
      <c r="AP65" s="84"/>
      <c r="AQ65" s="84"/>
      <c r="AR65" s="84"/>
      <c r="AS65" s="84"/>
      <c r="AT65" s="85"/>
    </row>
    <row r="66" spans="1:46" ht="15.95" customHeight="1" x14ac:dyDescent="0.25">
      <c r="A66" s="123" t="s">
        <v>188</v>
      </c>
      <c r="B66" s="123"/>
      <c r="C66" s="123"/>
      <c r="D66" s="123"/>
      <c r="E66" s="124"/>
      <c r="F66" s="124"/>
      <c r="G66" s="85"/>
      <c r="H66" s="85"/>
      <c r="I66" s="85"/>
      <c r="J66" s="45">
        <v>-91175</v>
      </c>
      <c r="K66" s="45">
        <v>-146593</v>
      </c>
      <c r="L66" s="45">
        <v>-148810</v>
      </c>
      <c r="M66" s="45">
        <v>-151115</v>
      </c>
      <c r="N66" s="45">
        <v>-153513</v>
      </c>
      <c r="O66" s="45">
        <v>-156006</v>
      </c>
      <c r="P66" s="45">
        <v>-158600</v>
      </c>
      <c r="Q66" s="45">
        <v>-161297</v>
      </c>
      <c r="R66" s="45">
        <v>-164101</v>
      </c>
      <c r="S66" s="45">
        <v>-167018</v>
      </c>
      <c r="T66" s="45">
        <v>-170052</v>
      </c>
      <c r="U66" s="45">
        <v>-173207</v>
      </c>
      <c r="V66" s="45">
        <v>-176489</v>
      </c>
      <c r="W66" s="45">
        <v>-179901</v>
      </c>
      <c r="X66" s="45">
        <v>-183450</v>
      </c>
      <c r="Y66" s="45">
        <v>-187141</v>
      </c>
      <c r="Z66" s="45">
        <v>-190980</v>
      </c>
      <c r="AA66" s="45">
        <v>-194972</v>
      </c>
      <c r="AB66" s="45">
        <v>-199124</v>
      </c>
      <c r="AC66" s="45">
        <v>-203442</v>
      </c>
      <c r="AD66" s="45">
        <v>-207932</v>
      </c>
      <c r="AE66" s="45">
        <v>-212603</v>
      </c>
      <c r="AF66" s="45">
        <v>-217460</v>
      </c>
      <c r="AG66" s="45">
        <v>-222511</v>
      </c>
      <c r="AH66" s="45">
        <v>-227765</v>
      </c>
      <c r="AI66" s="45">
        <v>-233228</v>
      </c>
      <c r="AJ66" s="45">
        <v>-238910</v>
      </c>
      <c r="AK66" s="45">
        <v>-244820</v>
      </c>
      <c r="AL66" s="45">
        <v>-250966</v>
      </c>
      <c r="AM66" s="45">
        <v>-257357</v>
      </c>
      <c r="AN66" s="45">
        <v>-172829</v>
      </c>
      <c r="AO66" s="85"/>
      <c r="AP66" s="84"/>
      <c r="AQ66" s="84"/>
      <c r="AR66" s="84"/>
      <c r="AS66" s="84"/>
      <c r="AT66" s="45">
        <v>-5843367</v>
      </c>
    </row>
    <row r="67" spans="1:46" ht="15.95" customHeight="1" thickBot="1" x14ac:dyDescent="0.3"/>
    <row r="68" spans="1:46" ht="15.95" customHeight="1" x14ac:dyDescent="0.25">
      <c r="A68" s="127" t="s">
        <v>189</v>
      </c>
      <c r="B68" s="127"/>
      <c r="C68" s="127"/>
      <c r="D68" s="127"/>
      <c r="E68" s="125" t="s">
        <v>484</v>
      </c>
      <c r="F68" s="125"/>
      <c r="G68" s="42">
        <v>2018</v>
      </c>
      <c r="H68" s="42">
        <v>2019</v>
      </c>
      <c r="I68" s="42">
        <v>2020</v>
      </c>
      <c r="J68" s="42">
        <v>2021</v>
      </c>
      <c r="K68" s="42">
        <v>2022</v>
      </c>
      <c r="L68" s="42">
        <v>2023</v>
      </c>
      <c r="M68" s="42">
        <v>2024</v>
      </c>
      <c r="N68" s="42">
        <v>2025</v>
      </c>
      <c r="O68" s="42">
        <v>2026</v>
      </c>
      <c r="P68" s="42">
        <v>2027</v>
      </c>
      <c r="Q68" s="42">
        <v>2028</v>
      </c>
      <c r="R68" s="42">
        <v>2029</v>
      </c>
      <c r="S68" s="42">
        <v>2030</v>
      </c>
      <c r="T68" s="42">
        <v>2031</v>
      </c>
      <c r="U68" s="42">
        <v>2032</v>
      </c>
      <c r="V68" s="42">
        <v>2033</v>
      </c>
      <c r="W68" s="42">
        <v>2034</v>
      </c>
      <c r="X68" s="42">
        <v>2035</v>
      </c>
      <c r="Y68" s="42">
        <v>2036</v>
      </c>
      <c r="Z68" s="42">
        <v>2037</v>
      </c>
      <c r="AA68" s="42">
        <v>2038</v>
      </c>
      <c r="AB68" s="42">
        <v>2039</v>
      </c>
      <c r="AC68" s="42">
        <v>2040</v>
      </c>
      <c r="AD68" s="42">
        <v>2041</v>
      </c>
      <c r="AE68" s="42">
        <v>2042</v>
      </c>
      <c r="AF68" s="42">
        <v>2043</v>
      </c>
      <c r="AG68" s="42">
        <v>2044</v>
      </c>
      <c r="AH68" s="42">
        <v>2045</v>
      </c>
      <c r="AI68" s="42">
        <v>2046</v>
      </c>
      <c r="AJ68" s="42">
        <v>2047</v>
      </c>
      <c r="AK68" s="42">
        <v>2048</v>
      </c>
      <c r="AL68" s="42">
        <v>2049</v>
      </c>
      <c r="AM68" s="42">
        <v>2050</v>
      </c>
      <c r="AN68" s="42">
        <v>2051</v>
      </c>
      <c r="AO68" s="42">
        <v>2052</v>
      </c>
      <c r="AP68" s="86"/>
      <c r="AQ68" s="86"/>
      <c r="AR68" s="86"/>
      <c r="AS68" s="86"/>
      <c r="AT68" s="86" t="s">
        <v>446</v>
      </c>
    </row>
    <row r="69" spans="1:46" ht="15.95" customHeight="1" x14ac:dyDescent="0.25">
      <c r="A69" s="123" t="s">
        <v>190</v>
      </c>
      <c r="B69" s="123"/>
      <c r="C69" s="123"/>
      <c r="D69" s="123"/>
      <c r="E69" s="124"/>
      <c r="F69" s="124"/>
      <c r="G69" s="85"/>
      <c r="H69" s="85"/>
      <c r="I69" s="85"/>
      <c r="J69" s="45">
        <v>-91175</v>
      </c>
      <c r="K69" s="45">
        <v>-146593</v>
      </c>
      <c r="L69" s="45">
        <v>-148810</v>
      </c>
      <c r="M69" s="45">
        <v>-151115</v>
      </c>
      <c r="N69" s="45">
        <v>-153513</v>
      </c>
      <c r="O69" s="45">
        <v>-156006</v>
      </c>
      <c r="P69" s="45">
        <v>-158600</v>
      </c>
      <c r="Q69" s="45">
        <v>-161297</v>
      </c>
      <c r="R69" s="45">
        <v>-164101</v>
      </c>
      <c r="S69" s="45">
        <v>-167018</v>
      </c>
      <c r="T69" s="45">
        <v>-170052</v>
      </c>
      <c r="U69" s="45">
        <v>-173207</v>
      </c>
      <c r="V69" s="45">
        <v>-176489</v>
      </c>
      <c r="W69" s="45">
        <v>-179901</v>
      </c>
      <c r="X69" s="45">
        <v>-183450</v>
      </c>
      <c r="Y69" s="45">
        <v>-187141</v>
      </c>
      <c r="Z69" s="45">
        <v>-190980</v>
      </c>
      <c r="AA69" s="45">
        <v>-194972</v>
      </c>
      <c r="AB69" s="45">
        <v>-199124</v>
      </c>
      <c r="AC69" s="45">
        <v>-203442</v>
      </c>
      <c r="AD69" s="45">
        <v>-207932</v>
      </c>
      <c r="AE69" s="45">
        <v>-212603</v>
      </c>
      <c r="AF69" s="45">
        <v>-217460</v>
      </c>
      <c r="AG69" s="45">
        <v>-222511</v>
      </c>
      <c r="AH69" s="45">
        <v>-227765</v>
      </c>
      <c r="AI69" s="45">
        <v>-233228</v>
      </c>
      <c r="AJ69" s="45">
        <v>-238910</v>
      </c>
      <c r="AK69" s="45">
        <v>-244820</v>
      </c>
      <c r="AL69" s="45">
        <v>-250966</v>
      </c>
      <c r="AM69" s="45">
        <v>-257357</v>
      </c>
      <c r="AN69" s="45">
        <v>-172829</v>
      </c>
      <c r="AO69" s="85"/>
      <c r="AP69" s="84"/>
      <c r="AQ69" s="84"/>
      <c r="AR69" s="84"/>
      <c r="AS69" s="84"/>
      <c r="AT69" s="45">
        <v>-5843367</v>
      </c>
    </row>
    <row r="70" spans="1:46" ht="15.95" customHeight="1" x14ac:dyDescent="0.25">
      <c r="A70" s="123" t="s">
        <v>184</v>
      </c>
      <c r="B70" s="123"/>
      <c r="C70" s="123"/>
      <c r="D70" s="123"/>
      <c r="E70" s="124"/>
      <c r="F70" s="124"/>
      <c r="G70" s="85"/>
      <c r="H70" s="85"/>
      <c r="I70" s="85"/>
      <c r="J70" s="45">
        <v>91175</v>
      </c>
      <c r="K70" s="45">
        <v>91175</v>
      </c>
      <c r="L70" s="45">
        <v>91175</v>
      </c>
      <c r="M70" s="45">
        <v>91175</v>
      </c>
      <c r="N70" s="45">
        <v>91175</v>
      </c>
      <c r="O70" s="45">
        <v>91175</v>
      </c>
      <c r="P70" s="45">
        <v>91175</v>
      </c>
      <c r="Q70" s="45">
        <v>91175</v>
      </c>
      <c r="R70" s="45">
        <v>91175</v>
      </c>
      <c r="S70" s="45">
        <v>91175</v>
      </c>
      <c r="T70" s="45">
        <v>91175</v>
      </c>
      <c r="U70" s="45">
        <v>91175</v>
      </c>
      <c r="V70" s="45">
        <v>91175</v>
      </c>
      <c r="W70" s="45">
        <v>91175</v>
      </c>
      <c r="X70" s="45">
        <v>91175</v>
      </c>
      <c r="Y70" s="45">
        <v>91175</v>
      </c>
      <c r="Z70" s="45">
        <v>91175</v>
      </c>
      <c r="AA70" s="45">
        <v>91175</v>
      </c>
      <c r="AB70" s="45">
        <v>91175</v>
      </c>
      <c r="AC70" s="45">
        <v>91175</v>
      </c>
      <c r="AD70" s="45">
        <v>91175</v>
      </c>
      <c r="AE70" s="45">
        <v>91175</v>
      </c>
      <c r="AF70" s="45">
        <v>91175</v>
      </c>
      <c r="AG70" s="45">
        <v>91175</v>
      </c>
      <c r="AH70" s="45">
        <v>91175</v>
      </c>
      <c r="AI70" s="45">
        <v>91175</v>
      </c>
      <c r="AJ70" s="45">
        <v>91175</v>
      </c>
      <c r="AK70" s="45">
        <v>91175</v>
      </c>
      <c r="AL70" s="45">
        <v>91175</v>
      </c>
      <c r="AM70" s="45">
        <v>91175</v>
      </c>
      <c r="AN70" s="85"/>
      <c r="AO70" s="85"/>
      <c r="AP70" s="84"/>
      <c r="AQ70" s="84"/>
      <c r="AR70" s="84"/>
      <c r="AS70" s="84"/>
      <c r="AT70" s="45">
        <v>2735260</v>
      </c>
    </row>
    <row r="71" spans="1:46" ht="15.95" customHeight="1" x14ac:dyDescent="0.25">
      <c r="A71" s="123" t="s">
        <v>185</v>
      </c>
      <c r="B71" s="123"/>
      <c r="C71" s="123"/>
      <c r="D71" s="123"/>
      <c r="E71" s="124"/>
      <c r="F71" s="124"/>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4"/>
      <c r="AQ71" s="84"/>
      <c r="AR71" s="84"/>
      <c r="AS71" s="84"/>
      <c r="AT71" s="85"/>
    </row>
    <row r="72" spans="1:46" ht="15.95" customHeight="1" x14ac:dyDescent="0.25">
      <c r="A72" s="123" t="s">
        <v>187</v>
      </c>
      <c r="B72" s="123"/>
      <c r="C72" s="123"/>
      <c r="D72" s="123"/>
      <c r="E72" s="124"/>
      <c r="F72" s="124"/>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4"/>
      <c r="AQ72" s="84"/>
      <c r="AR72" s="84"/>
      <c r="AS72" s="84"/>
      <c r="AT72" s="85"/>
    </row>
    <row r="73" spans="1:46" ht="15.95" customHeight="1" x14ac:dyDescent="0.25">
      <c r="A73" s="123" t="s">
        <v>191</v>
      </c>
      <c r="B73" s="123"/>
      <c r="C73" s="123"/>
      <c r="D73" s="123"/>
      <c r="E73" s="124"/>
      <c r="F73" s="124"/>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85"/>
      <c r="AN73" s="85"/>
      <c r="AO73" s="85"/>
      <c r="AP73" s="84"/>
      <c r="AQ73" s="84"/>
      <c r="AR73" s="84"/>
      <c r="AS73" s="84"/>
      <c r="AT73" s="85"/>
    </row>
    <row r="74" spans="1:46" ht="15.95" customHeight="1" x14ac:dyDescent="0.25">
      <c r="A74" s="123" t="s">
        <v>192</v>
      </c>
      <c r="B74" s="123"/>
      <c r="C74" s="123"/>
      <c r="D74" s="123"/>
      <c r="E74" s="124"/>
      <c r="F74" s="124"/>
      <c r="G74" s="85"/>
      <c r="H74" s="85"/>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c r="AL74" s="85"/>
      <c r="AM74" s="85"/>
      <c r="AN74" s="85"/>
      <c r="AO74" s="85"/>
      <c r="AP74" s="84"/>
      <c r="AQ74" s="84"/>
      <c r="AR74" s="84"/>
      <c r="AS74" s="84"/>
      <c r="AT74" s="85"/>
    </row>
    <row r="75" spans="1:46" ht="15.95" customHeight="1" x14ac:dyDescent="0.25">
      <c r="A75" s="123" t="s">
        <v>193</v>
      </c>
      <c r="B75" s="123"/>
      <c r="C75" s="123"/>
      <c r="D75" s="123"/>
      <c r="E75" s="124"/>
      <c r="F75" s="124"/>
      <c r="G75" s="85"/>
      <c r="H75" s="85"/>
      <c r="I75" s="45">
        <v>-176031</v>
      </c>
      <c r="J75" s="45">
        <v>-3014599</v>
      </c>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4"/>
      <c r="AQ75" s="84"/>
      <c r="AR75" s="84"/>
      <c r="AS75" s="84"/>
      <c r="AT75" s="45">
        <v>-3190630</v>
      </c>
    </row>
    <row r="76" spans="1:46" ht="15.95" customHeight="1" x14ac:dyDescent="0.25">
      <c r="A76" s="123" t="s">
        <v>194</v>
      </c>
      <c r="B76" s="123"/>
      <c r="C76" s="123"/>
      <c r="D76" s="123"/>
      <c r="E76" s="124"/>
      <c r="F76" s="124"/>
      <c r="G76" s="85"/>
      <c r="H76" s="85"/>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c r="AL76" s="85"/>
      <c r="AM76" s="85"/>
      <c r="AN76" s="85"/>
      <c r="AO76" s="85"/>
      <c r="AP76" s="84"/>
      <c r="AQ76" s="84"/>
      <c r="AR76" s="84"/>
      <c r="AS76" s="84"/>
      <c r="AT76" s="85"/>
    </row>
    <row r="77" spans="1:46" ht="15.95" customHeight="1" x14ac:dyDescent="0.25">
      <c r="A77" s="123" t="s">
        <v>195</v>
      </c>
      <c r="B77" s="123"/>
      <c r="C77" s="123"/>
      <c r="D77" s="123"/>
      <c r="E77" s="124"/>
      <c r="F77" s="124"/>
      <c r="G77" s="85"/>
      <c r="H77" s="85"/>
      <c r="I77" s="45">
        <v>-176031</v>
      </c>
      <c r="J77" s="45">
        <v>-3014599</v>
      </c>
      <c r="K77" s="45">
        <v>-65393</v>
      </c>
      <c r="L77" s="45">
        <v>-68009</v>
      </c>
      <c r="M77" s="45">
        <v>-70729</v>
      </c>
      <c r="N77" s="45">
        <v>-73558</v>
      </c>
      <c r="O77" s="45">
        <v>-76501</v>
      </c>
      <c r="P77" s="45">
        <v>-79561</v>
      </c>
      <c r="Q77" s="45">
        <v>-82743</v>
      </c>
      <c r="R77" s="45">
        <v>-86053</v>
      </c>
      <c r="S77" s="45">
        <v>-89495</v>
      </c>
      <c r="T77" s="45">
        <v>-93075</v>
      </c>
      <c r="U77" s="45">
        <v>-96798</v>
      </c>
      <c r="V77" s="45">
        <v>-100670</v>
      </c>
      <c r="W77" s="45">
        <v>-104696</v>
      </c>
      <c r="X77" s="45">
        <v>-108884</v>
      </c>
      <c r="Y77" s="45">
        <v>-113240</v>
      </c>
      <c r="Z77" s="45">
        <v>-117769</v>
      </c>
      <c r="AA77" s="45">
        <v>-122480</v>
      </c>
      <c r="AB77" s="45">
        <v>-127379</v>
      </c>
      <c r="AC77" s="45">
        <v>-132474</v>
      </c>
      <c r="AD77" s="45">
        <v>-137773</v>
      </c>
      <c r="AE77" s="45">
        <v>-143284</v>
      </c>
      <c r="AF77" s="45">
        <v>-149016</v>
      </c>
      <c r="AG77" s="45">
        <v>-154976</v>
      </c>
      <c r="AH77" s="45">
        <v>-161175</v>
      </c>
      <c r="AI77" s="45">
        <v>-167622</v>
      </c>
      <c r="AJ77" s="45">
        <v>-174327</v>
      </c>
      <c r="AK77" s="45">
        <v>-181301</v>
      </c>
      <c r="AL77" s="45">
        <v>-188553</v>
      </c>
      <c r="AM77" s="45">
        <v>-196095</v>
      </c>
      <c r="AN77" s="45">
        <v>-203938</v>
      </c>
      <c r="AO77" s="85"/>
      <c r="AP77" s="84"/>
      <c r="AQ77" s="84"/>
      <c r="AR77" s="84"/>
      <c r="AS77" s="84"/>
      <c r="AT77" s="45">
        <v>-6858197</v>
      </c>
    </row>
    <row r="78" spans="1:46" ht="15.95" customHeight="1" x14ac:dyDescent="0.25">
      <c r="A78" s="123" t="s">
        <v>450</v>
      </c>
      <c r="B78" s="123"/>
      <c r="C78" s="123"/>
      <c r="D78" s="123"/>
      <c r="E78" s="124"/>
      <c r="F78" s="124"/>
      <c r="G78" s="85"/>
      <c r="H78" s="85"/>
      <c r="I78" s="45">
        <v>-176031</v>
      </c>
      <c r="J78" s="45">
        <v>-3190630</v>
      </c>
      <c r="K78" s="45">
        <v>-3256023</v>
      </c>
      <c r="L78" s="45">
        <v>-3324032</v>
      </c>
      <c r="M78" s="45">
        <v>-3394761</v>
      </c>
      <c r="N78" s="45">
        <v>-3468319</v>
      </c>
      <c r="O78" s="45">
        <v>-3544819</v>
      </c>
      <c r="P78" s="45">
        <v>-3624380</v>
      </c>
      <c r="Q78" s="45">
        <v>-3707123</v>
      </c>
      <c r="R78" s="45">
        <v>-3793176</v>
      </c>
      <c r="S78" s="45">
        <v>-3882670</v>
      </c>
      <c r="T78" s="45">
        <v>-3975745</v>
      </c>
      <c r="U78" s="45">
        <v>-4072543</v>
      </c>
      <c r="V78" s="45">
        <v>-4173212</v>
      </c>
      <c r="W78" s="45">
        <v>-4277909</v>
      </c>
      <c r="X78" s="45">
        <v>-4386793</v>
      </c>
      <c r="Y78" s="45">
        <v>-4500032</v>
      </c>
      <c r="Z78" s="45">
        <v>-4617802</v>
      </c>
      <c r="AA78" s="45">
        <v>-4740282</v>
      </c>
      <c r="AB78" s="45">
        <v>-4867661</v>
      </c>
      <c r="AC78" s="45">
        <v>-5000135</v>
      </c>
      <c r="AD78" s="45">
        <v>-5137909</v>
      </c>
      <c r="AE78" s="45">
        <v>-5281193</v>
      </c>
      <c r="AF78" s="45">
        <v>-5430209</v>
      </c>
      <c r="AG78" s="45">
        <v>-5585185</v>
      </c>
      <c r="AH78" s="45">
        <v>-5746361</v>
      </c>
      <c r="AI78" s="45">
        <v>-5913983</v>
      </c>
      <c r="AJ78" s="45">
        <v>-6088310</v>
      </c>
      <c r="AK78" s="45">
        <v>-6269611</v>
      </c>
      <c r="AL78" s="45">
        <v>-6458164</v>
      </c>
      <c r="AM78" s="45">
        <v>-6654258</v>
      </c>
      <c r="AN78" s="45">
        <v>-6858197</v>
      </c>
      <c r="AO78" s="85"/>
      <c r="AP78" s="84"/>
      <c r="AQ78" s="84"/>
      <c r="AR78" s="84"/>
      <c r="AS78" s="84"/>
      <c r="AT78" s="85"/>
    </row>
    <row r="79" spans="1:46" ht="15.95" customHeight="1" x14ac:dyDescent="0.25">
      <c r="A79" s="123" t="s">
        <v>196</v>
      </c>
      <c r="B79" s="123"/>
      <c r="C79" s="123"/>
      <c r="D79" s="123"/>
      <c r="E79" s="124"/>
      <c r="F79" s="124"/>
      <c r="G79" s="46">
        <v>1.165</v>
      </c>
      <c r="H79" s="46">
        <v>1.357</v>
      </c>
      <c r="I79" s="46">
        <v>1.581</v>
      </c>
      <c r="J79" s="46">
        <v>1.8420000000000001</v>
      </c>
      <c r="K79" s="46">
        <v>2.1459999999999999</v>
      </c>
      <c r="L79" s="46">
        <v>2.5</v>
      </c>
      <c r="M79" s="46">
        <v>2.9129999999999998</v>
      </c>
      <c r="N79" s="46">
        <v>3.3929999999999998</v>
      </c>
      <c r="O79" s="46">
        <v>3.9529999999999998</v>
      </c>
      <c r="P79" s="46">
        <v>4.6050000000000004</v>
      </c>
      <c r="Q79" s="46">
        <v>5.3650000000000002</v>
      </c>
      <c r="R79" s="46">
        <v>6.25</v>
      </c>
      <c r="S79" s="46">
        <v>7.282</v>
      </c>
      <c r="T79" s="46">
        <v>8.4830000000000005</v>
      </c>
      <c r="U79" s="46">
        <v>9.8829999999999991</v>
      </c>
      <c r="V79" s="46">
        <v>11.513999999999999</v>
      </c>
      <c r="W79" s="46">
        <v>13.413</v>
      </c>
      <c r="X79" s="46">
        <v>15.627000000000001</v>
      </c>
      <c r="Y79" s="46">
        <v>18.204999999999998</v>
      </c>
      <c r="Z79" s="46">
        <v>21.209</v>
      </c>
      <c r="AA79" s="46">
        <v>24.707999999999998</v>
      </c>
      <c r="AB79" s="46">
        <v>28.785</v>
      </c>
      <c r="AC79" s="46">
        <v>33.534999999999997</v>
      </c>
      <c r="AD79" s="46">
        <v>39.067999999999998</v>
      </c>
      <c r="AE79" s="46">
        <v>45.514000000000003</v>
      </c>
      <c r="AF79" s="46">
        <v>53.024000000000001</v>
      </c>
      <c r="AG79" s="46">
        <v>61.773000000000003</v>
      </c>
      <c r="AH79" s="46">
        <v>71.965999999999994</v>
      </c>
      <c r="AI79" s="46">
        <v>83.84</v>
      </c>
      <c r="AJ79" s="46">
        <v>97.674000000000007</v>
      </c>
      <c r="AK79" s="46">
        <v>113.79</v>
      </c>
      <c r="AL79" s="46">
        <v>132.565</v>
      </c>
      <c r="AM79" s="46">
        <v>154.43799999999999</v>
      </c>
      <c r="AN79" s="46">
        <v>179.92099999999999</v>
      </c>
      <c r="AO79" s="85"/>
      <c r="AP79" s="84"/>
      <c r="AQ79" s="84"/>
      <c r="AR79" s="84"/>
      <c r="AS79" s="84"/>
      <c r="AT79" s="85"/>
    </row>
    <row r="80" spans="1:46" ht="15.95" customHeight="1" x14ac:dyDescent="0.25">
      <c r="A80" s="123" t="s">
        <v>451</v>
      </c>
      <c r="B80" s="123"/>
      <c r="C80" s="123"/>
      <c r="D80" s="123"/>
      <c r="E80" s="124"/>
      <c r="F80" s="124"/>
      <c r="G80" s="85"/>
      <c r="H80" s="85"/>
      <c r="I80" s="45">
        <v>-111330</v>
      </c>
      <c r="J80" s="45">
        <v>-1636537</v>
      </c>
      <c r="K80" s="45">
        <v>-30472</v>
      </c>
      <c r="L80" s="45">
        <v>-27202</v>
      </c>
      <c r="M80" s="45">
        <v>-24284</v>
      </c>
      <c r="N80" s="45">
        <v>-21678</v>
      </c>
      <c r="O80" s="45">
        <v>-19352</v>
      </c>
      <c r="P80" s="45">
        <v>-17276</v>
      </c>
      <c r="Q80" s="45">
        <v>-15422</v>
      </c>
      <c r="R80" s="45">
        <v>-13767</v>
      </c>
      <c r="S80" s="45">
        <v>-12290</v>
      </c>
      <c r="T80" s="45">
        <v>-10972</v>
      </c>
      <c r="U80" s="45">
        <v>-9794</v>
      </c>
      <c r="V80" s="45">
        <v>-8743</v>
      </c>
      <c r="W80" s="45">
        <v>-7805</v>
      </c>
      <c r="X80" s="45">
        <v>-6968</v>
      </c>
      <c r="Y80" s="45">
        <v>-6220</v>
      </c>
      <c r="Z80" s="45">
        <v>-5553</v>
      </c>
      <c r="AA80" s="45">
        <v>-4957</v>
      </c>
      <c r="AB80" s="45">
        <v>-4425</v>
      </c>
      <c r="AC80" s="45">
        <v>-3950</v>
      </c>
      <c r="AD80" s="45">
        <v>-3526</v>
      </c>
      <c r="AE80" s="45">
        <v>-3148</v>
      </c>
      <c r="AF80" s="45">
        <v>-2810</v>
      </c>
      <c r="AG80" s="45">
        <v>-2509</v>
      </c>
      <c r="AH80" s="45">
        <v>-2240</v>
      </c>
      <c r="AI80" s="45">
        <v>-1999</v>
      </c>
      <c r="AJ80" s="45">
        <v>-1785</v>
      </c>
      <c r="AK80" s="45">
        <v>-1593</v>
      </c>
      <c r="AL80" s="45">
        <v>-1422</v>
      </c>
      <c r="AM80" s="45">
        <v>-1270</v>
      </c>
      <c r="AN80" s="45">
        <v>-1133</v>
      </c>
      <c r="AO80" s="85"/>
      <c r="AP80" s="84"/>
      <c r="AQ80" s="84"/>
      <c r="AR80" s="84"/>
      <c r="AS80" s="84"/>
      <c r="AT80" s="45">
        <v>-2022436</v>
      </c>
    </row>
    <row r="81" spans="1:46" ht="15.95" customHeight="1" x14ac:dyDescent="0.25">
      <c r="A81" s="123" t="s">
        <v>452</v>
      </c>
      <c r="B81" s="123"/>
      <c r="C81" s="123"/>
      <c r="D81" s="123"/>
      <c r="E81" s="124"/>
      <c r="F81" s="124"/>
      <c r="G81" s="85"/>
      <c r="H81" s="85"/>
      <c r="I81" s="45">
        <v>-111330</v>
      </c>
      <c r="J81" s="45">
        <v>-1747867</v>
      </c>
      <c r="K81" s="45">
        <v>-1778339</v>
      </c>
      <c r="L81" s="45">
        <v>-1805541</v>
      </c>
      <c r="M81" s="45">
        <v>-1829825</v>
      </c>
      <c r="N81" s="45">
        <v>-1851503</v>
      </c>
      <c r="O81" s="45">
        <v>-1870856</v>
      </c>
      <c r="P81" s="45">
        <v>-1888131</v>
      </c>
      <c r="Q81" s="45">
        <v>-1903554</v>
      </c>
      <c r="R81" s="45">
        <v>-1917321</v>
      </c>
      <c r="S81" s="45">
        <v>-1929611</v>
      </c>
      <c r="T81" s="45">
        <v>-1940583</v>
      </c>
      <c r="U81" s="45">
        <v>-1950377</v>
      </c>
      <c r="V81" s="45">
        <v>-1959121</v>
      </c>
      <c r="W81" s="45">
        <v>-1966926</v>
      </c>
      <c r="X81" s="45">
        <v>-1973894</v>
      </c>
      <c r="Y81" s="45">
        <v>-1980114</v>
      </c>
      <c r="Z81" s="45">
        <v>-1985667</v>
      </c>
      <c r="AA81" s="45">
        <v>-1990624</v>
      </c>
      <c r="AB81" s="45">
        <v>-1995049</v>
      </c>
      <c r="AC81" s="45">
        <v>-1998999</v>
      </c>
      <c r="AD81" s="45">
        <v>-2002526</v>
      </c>
      <c r="AE81" s="45">
        <v>-2005674</v>
      </c>
      <c r="AF81" s="45">
        <v>-2008484</v>
      </c>
      <c r="AG81" s="45">
        <v>-2010993</v>
      </c>
      <c r="AH81" s="45">
        <v>-2013233</v>
      </c>
      <c r="AI81" s="45">
        <v>-2015232</v>
      </c>
      <c r="AJ81" s="45">
        <v>-2017017</v>
      </c>
      <c r="AK81" s="45">
        <v>-2018610</v>
      </c>
      <c r="AL81" s="45">
        <v>-2020033</v>
      </c>
      <c r="AM81" s="45">
        <v>-2021302</v>
      </c>
      <c r="AN81" s="45">
        <v>-2022436</v>
      </c>
      <c r="AO81" s="85"/>
      <c r="AP81" s="84"/>
      <c r="AQ81" s="84"/>
      <c r="AR81" s="84"/>
      <c r="AS81" s="84"/>
      <c r="AT81" s="85"/>
    </row>
    <row r="82" spans="1:46" ht="32.1" customHeight="1" x14ac:dyDescent="0.25">
      <c r="A82" s="128" t="s">
        <v>197</v>
      </c>
      <c r="B82" s="128"/>
      <c r="C82" s="128"/>
      <c r="D82" s="128"/>
      <c r="E82" s="131">
        <v>-2022435.73</v>
      </c>
      <c r="F82" s="131"/>
      <c r="G82" s="84" t="s">
        <v>453</v>
      </c>
      <c r="H82" s="22"/>
      <c r="I82" s="82"/>
      <c r="J82" s="82"/>
      <c r="K82" s="18"/>
      <c r="L82" s="19"/>
    </row>
    <row r="83" spans="1:46" ht="15.95" customHeight="1" x14ac:dyDescent="0.25">
      <c r="A83" s="128" t="s">
        <v>198</v>
      </c>
      <c r="B83" s="128"/>
      <c r="C83" s="128"/>
      <c r="D83" s="128"/>
      <c r="E83" s="110" t="s">
        <v>29</v>
      </c>
      <c r="F83" s="110"/>
      <c r="G83" s="84" t="s">
        <v>199</v>
      </c>
      <c r="H83" s="22"/>
      <c r="I83" s="82"/>
      <c r="J83" s="82"/>
      <c r="K83" s="18"/>
      <c r="L83" s="19"/>
    </row>
    <row r="84" spans="1:46" ht="15.95" customHeight="1" x14ac:dyDescent="0.25">
      <c r="A84" s="128" t="s">
        <v>200</v>
      </c>
      <c r="B84" s="128"/>
      <c r="C84" s="128"/>
      <c r="D84" s="128"/>
      <c r="E84" s="110" t="s">
        <v>29</v>
      </c>
      <c r="F84" s="110"/>
      <c r="G84" s="84" t="s">
        <v>201</v>
      </c>
      <c r="H84" s="22"/>
      <c r="I84" s="82"/>
      <c r="J84" s="82"/>
      <c r="K84" s="18"/>
      <c r="L84" s="19"/>
    </row>
    <row r="85" spans="1:46" ht="15.95" customHeight="1" thickBot="1" x14ac:dyDescent="0.3">
      <c r="A85" s="129" t="s">
        <v>202</v>
      </c>
      <c r="B85" s="129"/>
      <c r="C85" s="129"/>
      <c r="D85" s="129"/>
      <c r="E85" s="130" t="s">
        <v>29</v>
      </c>
      <c r="F85" s="130"/>
      <c r="G85" s="17" t="s">
        <v>201</v>
      </c>
      <c r="H85" s="23"/>
      <c r="I85" s="87"/>
      <c r="J85" s="87"/>
      <c r="K85" s="20"/>
      <c r="L85" s="2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workbookViewId="0">
      <selection activeCell="D52" sqref="D52:F52"/>
    </sheetView>
  </sheetViews>
  <sheetFormatPr defaultColWidth="8.7109375" defaultRowHeight="11.45" customHeight="1" x14ac:dyDescent="0.25"/>
  <cols>
    <col min="1" max="1" width="8.7109375" style="9" customWidth="1"/>
    <col min="2" max="2" width="42.28515625" style="9" customWidth="1"/>
    <col min="3" max="6" width="18.28515625" style="9" customWidth="1"/>
    <col min="7" max="7" width="14.7109375" style="9" customWidth="1"/>
    <col min="8" max="8" width="16.7109375" style="9" customWidth="1"/>
    <col min="9" max="9" width="13.42578125" style="9" customWidth="1"/>
    <col min="10" max="10" width="14.140625" style="9" customWidth="1"/>
  </cols>
  <sheetData>
    <row r="1" spans="1:10" ht="15.95" customHeight="1" x14ac:dyDescent="0.25">
      <c r="C1" s="1" t="s">
        <v>132</v>
      </c>
      <c r="I1" s="1" t="s">
        <v>0</v>
      </c>
    </row>
    <row r="2" spans="1:10" ht="15.95" customHeight="1" x14ac:dyDescent="0.25">
      <c r="C2" s="1" t="s">
        <v>132</v>
      </c>
      <c r="I2" s="1" t="s">
        <v>1</v>
      </c>
    </row>
    <row r="3" spans="1:10" ht="15.95" customHeight="1" x14ac:dyDescent="0.25">
      <c r="C3" s="1" t="s">
        <v>132</v>
      </c>
      <c r="I3" s="1" t="s">
        <v>2</v>
      </c>
    </row>
    <row r="5" spans="1:10" ht="15.95" customHeight="1" x14ac:dyDescent="0.25">
      <c r="A5" s="104" t="s">
        <v>515</v>
      </c>
      <c r="B5" s="104"/>
      <c r="C5" s="104"/>
      <c r="D5" s="104"/>
      <c r="E5" s="104"/>
      <c r="F5" s="104"/>
      <c r="G5" s="104"/>
      <c r="H5" s="104"/>
      <c r="I5" s="104"/>
      <c r="J5" s="104"/>
    </row>
    <row r="7" spans="1:10" ht="18.95" customHeight="1" x14ac:dyDescent="0.3">
      <c r="A7" s="105" t="s">
        <v>3</v>
      </c>
      <c r="B7" s="105"/>
      <c r="C7" s="105"/>
      <c r="D7" s="105"/>
      <c r="E7" s="105"/>
      <c r="F7" s="105"/>
      <c r="G7" s="105"/>
      <c r="H7" s="105"/>
      <c r="I7" s="105"/>
      <c r="J7" s="105"/>
    </row>
    <row r="9" spans="1:10" ht="15.95" customHeight="1" x14ac:dyDescent="0.25">
      <c r="A9" s="104" t="s">
        <v>584</v>
      </c>
      <c r="B9" s="104"/>
      <c r="C9" s="104"/>
      <c r="D9" s="104"/>
      <c r="E9" s="104"/>
      <c r="F9" s="104"/>
      <c r="G9" s="104"/>
      <c r="H9" s="104"/>
      <c r="I9" s="104"/>
      <c r="J9" s="104"/>
    </row>
    <row r="10" spans="1:10" ht="15.95" customHeight="1" x14ac:dyDescent="0.25">
      <c r="A10" s="102" t="s">
        <v>4</v>
      </c>
      <c r="B10" s="102"/>
      <c r="C10" s="102"/>
      <c r="D10" s="102"/>
      <c r="E10" s="102"/>
      <c r="F10" s="102"/>
      <c r="G10" s="102"/>
      <c r="H10" s="102"/>
      <c r="I10" s="102"/>
      <c r="J10" s="102"/>
    </row>
    <row r="12" spans="1:10" ht="15.95" customHeight="1" x14ac:dyDescent="0.3">
      <c r="A12" s="104" t="s">
        <v>466</v>
      </c>
      <c r="B12" s="104"/>
      <c r="C12" s="104"/>
      <c r="D12" s="104"/>
      <c r="E12" s="104"/>
      <c r="F12" s="104"/>
      <c r="G12" s="104"/>
      <c r="H12" s="104"/>
      <c r="I12" s="104"/>
      <c r="J12" s="104"/>
    </row>
    <row r="13" spans="1:10" ht="15.95" customHeight="1" x14ac:dyDescent="0.25">
      <c r="A13" s="102" t="s">
        <v>5</v>
      </c>
      <c r="B13" s="102"/>
      <c r="C13" s="102"/>
      <c r="D13" s="102"/>
      <c r="E13" s="102"/>
      <c r="F13" s="102"/>
      <c r="G13" s="102"/>
      <c r="H13" s="102"/>
      <c r="I13" s="102"/>
      <c r="J13" s="102"/>
    </row>
    <row r="15" spans="1:10" ht="32.25" customHeight="1" x14ac:dyDescent="0.25">
      <c r="A15" s="101" t="s">
        <v>465</v>
      </c>
      <c r="B15" s="101"/>
      <c r="C15" s="101"/>
      <c r="D15" s="101"/>
      <c r="E15" s="101"/>
      <c r="F15" s="101"/>
      <c r="G15" s="101"/>
      <c r="H15" s="101"/>
      <c r="I15" s="101"/>
      <c r="J15" s="101"/>
    </row>
    <row r="16" spans="1:10" ht="15.95" customHeight="1" x14ac:dyDescent="0.25">
      <c r="A16" s="102" t="s">
        <v>6</v>
      </c>
      <c r="B16" s="102"/>
      <c r="C16" s="102"/>
      <c r="D16" s="102"/>
      <c r="E16" s="102"/>
      <c r="F16" s="102"/>
      <c r="G16" s="102"/>
      <c r="H16" s="102"/>
      <c r="I16" s="102"/>
      <c r="J16" s="102"/>
    </row>
    <row r="18" spans="1:10" ht="18.95" customHeight="1" x14ac:dyDescent="0.3">
      <c r="A18" s="107" t="s">
        <v>203</v>
      </c>
      <c r="B18" s="107"/>
      <c r="C18" s="107"/>
      <c r="D18" s="107"/>
      <c r="E18" s="107"/>
      <c r="F18" s="107"/>
      <c r="G18" s="107"/>
      <c r="H18" s="107"/>
      <c r="I18" s="107"/>
      <c r="J18" s="107"/>
    </row>
    <row r="20" spans="1:10" ht="15.95" customHeight="1" x14ac:dyDescent="0.25">
      <c r="A20" s="132" t="s">
        <v>204</v>
      </c>
      <c r="B20" s="132" t="s">
        <v>205</v>
      </c>
      <c r="C20" s="132" t="s">
        <v>206</v>
      </c>
      <c r="D20" s="132"/>
      <c r="E20" s="132"/>
      <c r="F20" s="132"/>
      <c r="G20" s="132" t="s">
        <v>207</v>
      </c>
      <c r="H20" s="132" t="s">
        <v>208</v>
      </c>
      <c r="I20" s="132" t="s">
        <v>209</v>
      </c>
      <c r="J20" s="132" t="s">
        <v>210</v>
      </c>
    </row>
    <row r="21" spans="1:10" ht="32.1" customHeight="1" x14ac:dyDescent="0.25">
      <c r="A21" s="132"/>
      <c r="B21" s="132"/>
      <c r="C21" s="132" t="s">
        <v>211</v>
      </c>
      <c r="D21" s="132"/>
      <c r="E21" s="132" t="s">
        <v>212</v>
      </c>
      <c r="F21" s="132"/>
      <c r="G21" s="132"/>
      <c r="H21" s="132"/>
      <c r="I21" s="132"/>
      <c r="J21" s="132"/>
    </row>
    <row r="22" spans="1:10" ht="32.1" customHeight="1" x14ac:dyDescent="0.25">
      <c r="A22" s="132"/>
      <c r="B22" s="132"/>
      <c r="C22" s="33" t="s">
        <v>213</v>
      </c>
      <c r="D22" s="33" t="s">
        <v>214</v>
      </c>
      <c r="E22" s="33" t="s">
        <v>215</v>
      </c>
      <c r="F22" s="33" t="s">
        <v>216</v>
      </c>
      <c r="G22" s="132"/>
      <c r="H22" s="132"/>
      <c r="I22" s="132"/>
      <c r="J22" s="132"/>
    </row>
    <row r="23" spans="1:10" ht="15.95" customHeight="1" x14ac:dyDescent="0.3">
      <c r="A23" s="34">
        <v>1</v>
      </c>
      <c r="B23" s="34">
        <v>2</v>
      </c>
      <c r="C23" s="34">
        <v>3</v>
      </c>
      <c r="D23" s="34">
        <v>4</v>
      </c>
      <c r="E23" s="40">
        <v>5</v>
      </c>
      <c r="F23" s="40">
        <v>6</v>
      </c>
      <c r="G23" s="40">
        <v>7</v>
      </c>
      <c r="H23" s="40">
        <v>8</v>
      </c>
      <c r="I23" s="40">
        <v>9</v>
      </c>
      <c r="J23" s="40">
        <v>10</v>
      </c>
    </row>
    <row r="24" spans="1:10" s="25" customFormat="1" ht="15.95" customHeight="1" x14ac:dyDescent="0.25">
      <c r="A24" s="24">
        <v>1</v>
      </c>
      <c r="B24" s="35" t="s">
        <v>217</v>
      </c>
      <c r="C24" s="35"/>
      <c r="D24" s="35"/>
      <c r="E24" s="35"/>
      <c r="F24" s="35"/>
      <c r="G24" s="35"/>
      <c r="H24" s="35"/>
      <c r="I24" s="39"/>
      <c r="J24" s="39"/>
    </row>
    <row r="25" spans="1:10" ht="15.95" customHeight="1" x14ac:dyDescent="0.25">
      <c r="A25" s="32" t="s">
        <v>218</v>
      </c>
      <c r="B25" s="32" t="s">
        <v>219</v>
      </c>
      <c r="C25" s="81" t="s">
        <v>483</v>
      </c>
      <c r="D25" s="32" t="s">
        <v>483</v>
      </c>
      <c r="E25" s="32" t="s">
        <v>483</v>
      </c>
      <c r="F25" s="32" t="s">
        <v>483</v>
      </c>
      <c r="G25" s="26"/>
      <c r="H25" s="26"/>
      <c r="I25" s="38"/>
      <c r="J25" s="38"/>
    </row>
    <row r="26" spans="1:10" ht="32.1" customHeight="1" x14ac:dyDescent="0.25">
      <c r="A26" s="32" t="s">
        <v>220</v>
      </c>
      <c r="B26" s="32" t="s">
        <v>221</v>
      </c>
      <c r="C26" s="32" t="s">
        <v>483</v>
      </c>
      <c r="D26" s="32" t="s">
        <v>483</v>
      </c>
      <c r="E26" s="32" t="s">
        <v>483</v>
      </c>
      <c r="F26" s="32" t="s">
        <v>483</v>
      </c>
      <c r="G26" s="26"/>
      <c r="H26" s="26"/>
      <c r="I26" s="38"/>
      <c r="J26" s="38"/>
    </row>
    <row r="27" spans="1:10" ht="48" customHeight="1" x14ac:dyDescent="0.25">
      <c r="A27" s="95" t="s">
        <v>223</v>
      </c>
      <c r="B27" s="32" t="s">
        <v>222</v>
      </c>
      <c r="C27" s="32" t="s">
        <v>483</v>
      </c>
      <c r="D27" s="32" t="s">
        <v>483</v>
      </c>
      <c r="E27" s="32" t="s">
        <v>483</v>
      </c>
      <c r="F27" s="32" t="s">
        <v>483</v>
      </c>
      <c r="G27" s="26"/>
      <c r="H27" s="26"/>
      <c r="I27" s="38"/>
      <c r="J27" s="38"/>
    </row>
    <row r="28" spans="1:10" ht="32.1" customHeight="1" x14ac:dyDescent="0.25">
      <c r="A28" s="95" t="s">
        <v>225</v>
      </c>
      <c r="B28" s="32" t="s">
        <v>224</v>
      </c>
      <c r="C28" s="32" t="s">
        <v>483</v>
      </c>
      <c r="D28" s="32" t="s">
        <v>483</v>
      </c>
      <c r="E28" s="32" t="s">
        <v>483</v>
      </c>
      <c r="F28" s="32" t="s">
        <v>483</v>
      </c>
      <c r="G28" s="26"/>
      <c r="H28" s="26"/>
      <c r="I28" s="38"/>
      <c r="J28" s="38"/>
    </row>
    <row r="29" spans="1:10" ht="32.1" customHeight="1" x14ac:dyDescent="0.25">
      <c r="A29" s="95" t="s">
        <v>227</v>
      </c>
      <c r="B29" s="32" t="s">
        <v>226</v>
      </c>
      <c r="C29" s="32" t="s">
        <v>483</v>
      </c>
      <c r="D29" s="32" t="s">
        <v>483</v>
      </c>
      <c r="E29" s="32" t="s">
        <v>483</v>
      </c>
      <c r="F29" s="32" t="s">
        <v>483</v>
      </c>
      <c r="G29" s="26"/>
      <c r="H29" s="26"/>
      <c r="I29" s="38"/>
      <c r="J29" s="38"/>
    </row>
    <row r="30" spans="1:10" ht="32.1" customHeight="1" x14ac:dyDescent="0.25">
      <c r="A30" s="95" t="s">
        <v>229</v>
      </c>
      <c r="B30" s="32" t="s">
        <v>228</v>
      </c>
      <c r="C30" s="30">
        <v>44689</v>
      </c>
      <c r="D30" s="30">
        <v>44689</v>
      </c>
      <c r="E30" s="30">
        <v>44689</v>
      </c>
      <c r="F30" s="30">
        <v>44689</v>
      </c>
      <c r="G30" s="26"/>
      <c r="H30" s="26"/>
      <c r="I30" s="38"/>
      <c r="J30" s="38"/>
    </row>
    <row r="31" spans="1:10" ht="32.1" customHeight="1" x14ac:dyDescent="0.25">
      <c r="A31" s="95" t="s">
        <v>231</v>
      </c>
      <c r="B31" s="32" t="s">
        <v>230</v>
      </c>
      <c r="C31" s="90" t="s">
        <v>483</v>
      </c>
      <c r="D31" s="90" t="s">
        <v>483</v>
      </c>
      <c r="E31" s="32" t="s">
        <v>483</v>
      </c>
      <c r="F31" s="32" t="s">
        <v>483</v>
      </c>
      <c r="G31" s="26"/>
      <c r="H31" s="26"/>
      <c r="I31" s="38"/>
      <c r="J31" s="38"/>
    </row>
    <row r="32" spans="1:10" ht="32.1" customHeight="1" x14ac:dyDescent="0.25">
      <c r="A32" s="95" t="s">
        <v>233</v>
      </c>
      <c r="B32" s="32" t="s">
        <v>232</v>
      </c>
      <c r="C32" s="90" t="s">
        <v>483</v>
      </c>
      <c r="D32" s="90" t="s">
        <v>483</v>
      </c>
      <c r="E32" s="32" t="s">
        <v>483</v>
      </c>
      <c r="F32" s="32" t="s">
        <v>483</v>
      </c>
      <c r="G32" s="26"/>
      <c r="H32" s="26"/>
      <c r="I32" s="38"/>
      <c r="J32" s="38"/>
    </row>
    <row r="33" spans="1:10" ht="48" customHeight="1" x14ac:dyDescent="0.25">
      <c r="A33" s="95" t="s">
        <v>235</v>
      </c>
      <c r="B33" s="32" t="s">
        <v>234</v>
      </c>
      <c r="C33" s="90" t="s">
        <v>483</v>
      </c>
      <c r="D33" s="90" t="s">
        <v>483</v>
      </c>
      <c r="E33" s="32" t="s">
        <v>483</v>
      </c>
      <c r="F33" s="32" t="s">
        <v>483</v>
      </c>
      <c r="G33" s="26"/>
      <c r="H33" s="26"/>
      <c r="I33" s="38"/>
      <c r="J33" s="38"/>
    </row>
    <row r="34" spans="1:10" ht="32.1" customHeight="1" x14ac:dyDescent="0.25">
      <c r="A34" s="95" t="s">
        <v>237</v>
      </c>
      <c r="B34" s="32" t="s">
        <v>236</v>
      </c>
      <c r="C34" s="30">
        <v>44833</v>
      </c>
      <c r="D34" s="30">
        <v>44833</v>
      </c>
      <c r="E34" s="30">
        <v>44833</v>
      </c>
      <c r="F34" s="30">
        <v>44833</v>
      </c>
      <c r="G34" s="26"/>
      <c r="H34" s="26"/>
      <c r="I34" s="38"/>
      <c r="J34" s="38"/>
    </row>
    <row r="35" spans="1:10" ht="32.1" customHeight="1" x14ac:dyDescent="0.25">
      <c r="A35" s="95" t="s">
        <v>239</v>
      </c>
      <c r="B35" s="32" t="s">
        <v>238</v>
      </c>
      <c r="C35" s="80" t="s">
        <v>483</v>
      </c>
      <c r="D35" s="80" t="s">
        <v>483</v>
      </c>
      <c r="E35" s="32" t="s">
        <v>483</v>
      </c>
      <c r="F35" s="32" t="s">
        <v>483</v>
      </c>
      <c r="G35" s="26"/>
      <c r="H35" s="26"/>
      <c r="I35" s="38"/>
      <c r="J35" s="38"/>
    </row>
    <row r="36" spans="1:10" ht="15.95" customHeight="1" x14ac:dyDescent="0.25">
      <c r="A36" s="32" t="s">
        <v>582</v>
      </c>
      <c r="B36" s="32" t="s">
        <v>240</v>
      </c>
      <c r="C36" s="30">
        <v>44833</v>
      </c>
      <c r="D36" s="30">
        <v>44833</v>
      </c>
      <c r="E36" s="30">
        <v>44833</v>
      </c>
      <c r="F36" s="30">
        <v>44833</v>
      </c>
      <c r="G36" s="26"/>
      <c r="H36" s="26"/>
      <c r="I36" s="38"/>
      <c r="J36" s="38"/>
    </row>
    <row r="37" spans="1:10" s="25" customFormat="1" ht="15.95" customHeight="1" x14ac:dyDescent="0.25">
      <c r="A37" s="24">
        <v>2</v>
      </c>
      <c r="B37" s="35" t="s">
        <v>241</v>
      </c>
      <c r="C37" s="39"/>
      <c r="D37" s="39"/>
      <c r="E37" s="35"/>
      <c r="F37" s="35"/>
      <c r="G37" s="35"/>
      <c r="H37" s="35"/>
      <c r="I37" s="39"/>
      <c r="J37" s="39"/>
    </row>
    <row r="38" spans="1:10" ht="63" customHeight="1" x14ac:dyDescent="0.25">
      <c r="A38" s="32" t="s">
        <v>242</v>
      </c>
      <c r="B38" s="32" t="s">
        <v>243</v>
      </c>
      <c r="C38" s="30">
        <v>45006</v>
      </c>
      <c r="D38" s="30">
        <v>45006</v>
      </c>
      <c r="E38" s="30">
        <v>45006</v>
      </c>
      <c r="F38" s="30">
        <v>45006</v>
      </c>
      <c r="G38" s="26"/>
      <c r="H38" s="26"/>
      <c r="I38" s="38"/>
      <c r="J38" s="38"/>
    </row>
    <row r="39" spans="1:10" ht="15.95" customHeight="1" x14ac:dyDescent="0.25">
      <c r="A39" s="32" t="s">
        <v>244</v>
      </c>
      <c r="B39" s="32" t="s">
        <v>245</v>
      </c>
      <c r="C39" s="90" t="s">
        <v>483</v>
      </c>
      <c r="D39" s="90" t="s">
        <v>483</v>
      </c>
      <c r="E39" s="32" t="s">
        <v>483</v>
      </c>
      <c r="F39" s="32" t="s">
        <v>483</v>
      </c>
      <c r="G39" s="26"/>
      <c r="H39" s="26"/>
      <c r="I39" s="38"/>
      <c r="J39" s="38"/>
    </row>
    <row r="40" spans="1:10" s="25" customFormat="1" ht="32.1" customHeight="1" x14ac:dyDescent="0.25">
      <c r="A40" s="24">
        <v>3</v>
      </c>
      <c r="B40" s="35" t="s">
        <v>246</v>
      </c>
      <c r="C40" s="30"/>
      <c r="D40" s="30"/>
      <c r="E40" s="30"/>
      <c r="F40" s="30"/>
      <c r="G40" s="32"/>
      <c r="H40" s="32"/>
      <c r="I40" s="38"/>
      <c r="J40" s="38"/>
    </row>
    <row r="41" spans="1:10" ht="32.1" customHeight="1" x14ac:dyDescent="0.25">
      <c r="A41" s="32" t="s">
        <v>247</v>
      </c>
      <c r="B41" s="32" t="s">
        <v>248</v>
      </c>
      <c r="C41" s="90" t="s">
        <v>483</v>
      </c>
      <c r="D41" s="90" t="s">
        <v>483</v>
      </c>
      <c r="E41" s="32" t="s">
        <v>483</v>
      </c>
      <c r="F41" s="32" t="s">
        <v>483</v>
      </c>
      <c r="G41" s="26"/>
      <c r="H41" s="26"/>
      <c r="I41" s="38"/>
      <c r="J41" s="38"/>
    </row>
    <row r="42" spans="1:10" ht="15.95" customHeight="1" x14ac:dyDescent="0.25">
      <c r="A42" s="32" t="s">
        <v>249</v>
      </c>
      <c r="B42" s="32" t="s">
        <v>250</v>
      </c>
      <c r="C42" s="90" t="s">
        <v>483</v>
      </c>
      <c r="D42" s="90" t="s">
        <v>483</v>
      </c>
      <c r="E42" s="32" t="s">
        <v>483</v>
      </c>
      <c r="F42" s="32" t="s">
        <v>483</v>
      </c>
      <c r="G42" s="26"/>
      <c r="H42" s="26"/>
      <c r="I42" s="38"/>
      <c r="J42" s="38"/>
    </row>
    <row r="43" spans="1:10" ht="15.95" customHeight="1" x14ac:dyDescent="0.25">
      <c r="A43" s="32" t="s">
        <v>251</v>
      </c>
      <c r="B43" s="32" t="s">
        <v>252</v>
      </c>
      <c r="C43" s="100" t="s">
        <v>483</v>
      </c>
      <c r="D43" s="100" t="s">
        <v>483</v>
      </c>
      <c r="E43" s="100" t="s">
        <v>483</v>
      </c>
      <c r="F43" s="100" t="s">
        <v>483</v>
      </c>
      <c r="G43" s="26"/>
      <c r="H43" s="26"/>
      <c r="I43" s="38"/>
      <c r="J43" s="38"/>
    </row>
    <row r="44" spans="1:10" ht="63" customHeight="1" x14ac:dyDescent="0.25">
      <c r="A44" s="32" t="s">
        <v>253</v>
      </c>
      <c r="B44" s="32" t="s">
        <v>254</v>
      </c>
      <c r="C44" s="80" t="s">
        <v>483</v>
      </c>
      <c r="D44" s="80" t="s">
        <v>483</v>
      </c>
      <c r="E44" s="32" t="s">
        <v>483</v>
      </c>
      <c r="F44" s="32" t="s">
        <v>483</v>
      </c>
      <c r="G44" s="26"/>
      <c r="H44" s="26"/>
      <c r="I44" s="38"/>
      <c r="J44" s="38"/>
    </row>
    <row r="45" spans="1:10" ht="141.94999999999999" customHeight="1" x14ac:dyDescent="0.25">
      <c r="A45" s="32" t="s">
        <v>255</v>
      </c>
      <c r="B45" s="32" t="s">
        <v>256</v>
      </c>
      <c r="C45" s="90" t="s">
        <v>483</v>
      </c>
      <c r="D45" s="90" t="s">
        <v>483</v>
      </c>
      <c r="E45" s="32" t="s">
        <v>483</v>
      </c>
      <c r="F45" s="32" t="s">
        <v>483</v>
      </c>
      <c r="G45" s="26"/>
      <c r="H45" s="26"/>
      <c r="I45" s="38"/>
      <c r="J45" s="38"/>
    </row>
    <row r="46" spans="1:10" ht="15.95" customHeight="1" x14ac:dyDescent="0.25">
      <c r="A46" s="32" t="s">
        <v>583</v>
      </c>
      <c r="B46" s="32" t="s">
        <v>257</v>
      </c>
      <c r="C46" s="100" t="s">
        <v>483</v>
      </c>
      <c r="D46" s="100" t="s">
        <v>483</v>
      </c>
      <c r="E46" s="100" t="s">
        <v>483</v>
      </c>
      <c r="F46" s="100" t="s">
        <v>483</v>
      </c>
      <c r="G46" s="26"/>
      <c r="H46" s="26"/>
      <c r="I46" s="38"/>
      <c r="J46" s="38"/>
    </row>
    <row r="47" spans="1:10" s="25" customFormat="1" ht="15.95" customHeight="1" x14ac:dyDescent="0.25">
      <c r="A47" s="24">
        <v>4</v>
      </c>
      <c r="B47" s="35" t="s">
        <v>258</v>
      </c>
      <c r="C47" s="90"/>
      <c r="D47" s="90"/>
      <c r="E47" s="32"/>
      <c r="F47" s="32"/>
      <c r="G47" s="32"/>
      <c r="H47" s="32"/>
      <c r="I47" s="38"/>
      <c r="J47" s="38"/>
    </row>
    <row r="48" spans="1:10" ht="32.1" customHeight="1" x14ac:dyDescent="0.25">
      <c r="A48" s="32" t="s">
        <v>259</v>
      </c>
      <c r="B48" s="32" t="s">
        <v>260</v>
      </c>
      <c r="C48" s="100" t="s">
        <v>483</v>
      </c>
      <c r="D48" s="100" t="s">
        <v>483</v>
      </c>
      <c r="E48" s="100" t="s">
        <v>483</v>
      </c>
      <c r="F48" s="100" t="s">
        <v>483</v>
      </c>
      <c r="G48" s="26"/>
      <c r="H48" s="26"/>
      <c r="I48" s="38"/>
      <c r="J48" s="38"/>
    </row>
    <row r="49" spans="1:10" ht="78.95" customHeight="1" x14ac:dyDescent="0.25">
      <c r="A49" s="32" t="s">
        <v>261</v>
      </c>
      <c r="B49" s="32" t="s">
        <v>262</v>
      </c>
      <c r="C49" s="30">
        <v>45224</v>
      </c>
      <c r="D49" s="30">
        <v>45224</v>
      </c>
      <c r="E49" s="30">
        <v>45224</v>
      </c>
      <c r="F49" s="30">
        <v>45224</v>
      </c>
      <c r="G49" s="26"/>
      <c r="H49" s="26"/>
      <c r="I49" s="38"/>
      <c r="J49" s="38"/>
    </row>
    <row r="50" spans="1:10" ht="48" customHeight="1" x14ac:dyDescent="0.25">
      <c r="A50" s="32" t="s">
        <v>263</v>
      </c>
      <c r="B50" s="32" t="s">
        <v>264</v>
      </c>
      <c r="C50" s="80" t="s">
        <v>483</v>
      </c>
      <c r="D50" s="80" t="s">
        <v>483</v>
      </c>
      <c r="E50" s="32" t="s">
        <v>483</v>
      </c>
      <c r="F50" s="32" t="s">
        <v>483</v>
      </c>
      <c r="G50" s="26"/>
      <c r="H50" s="26"/>
      <c r="I50" s="38"/>
      <c r="J50" s="38"/>
    </row>
    <row r="51" spans="1:10" ht="48" customHeight="1" x14ac:dyDescent="0.25">
      <c r="A51" s="32" t="s">
        <v>265</v>
      </c>
      <c r="B51" s="32" t="s">
        <v>266</v>
      </c>
      <c r="C51" s="80" t="s">
        <v>483</v>
      </c>
      <c r="D51" s="80" t="s">
        <v>483</v>
      </c>
      <c r="E51" s="32" t="s">
        <v>483</v>
      </c>
      <c r="F51" s="32" t="s">
        <v>483</v>
      </c>
      <c r="G51" s="26"/>
      <c r="H51" s="26"/>
      <c r="I51" s="38"/>
      <c r="J51" s="38"/>
    </row>
    <row r="52" spans="1:10" ht="32.1" customHeight="1" x14ac:dyDescent="0.25">
      <c r="A52" s="32" t="s">
        <v>267</v>
      </c>
      <c r="B52" s="32" t="s">
        <v>268</v>
      </c>
      <c r="C52" s="30">
        <v>45229</v>
      </c>
      <c r="D52" s="30">
        <v>45229</v>
      </c>
      <c r="E52" s="30">
        <v>45229</v>
      </c>
      <c r="F52" s="30">
        <v>45229</v>
      </c>
      <c r="G52" s="26"/>
      <c r="H52" s="26"/>
      <c r="I52" s="38"/>
      <c r="J52" s="38"/>
    </row>
    <row r="53" spans="1:10" ht="32.1" customHeight="1" x14ac:dyDescent="0.25">
      <c r="A53" s="32" t="s">
        <v>269</v>
      </c>
      <c r="B53" s="32" t="s">
        <v>270</v>
      </c>
      <c r="C53" s="80" t="s">
        <v>483</v>
      </c>
      <c r="D53" s="80" t="s">
        <v>483</v>
      </c>
      <c r="E53" s="32" t="s">
        <v>483</v>
      </c>
      <c r="F53" s="32" t="s">
        <v>483</v>
      </c>
      <c r="G53" s="26"/>
      <c r="H53" s="26"/>
      <c r="I53" s="38"/>
      <c r="J53" s="38"/>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2016-06-23T13:25:07Z</dcterms:created>
  <dcterms:modified xsi:type="dcterms:W3CDTF">2021-09-06T08:06:13Z</dcterms:modified>
</cp:coreProperties>
</file>